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95" windowHeight="10935" activeTab="0"/>
  </bookViews>
  <sheets>
    <sheet name="s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<sst xmlns="http://schemas.openxmlformats.org/spreadsheetml/2006/main" count="43" uniqueCount="35">
  <si>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STT</t>
  </si>
  <si>
    <t>Ghi chú</t>
  </si>
  <si>
    <t>Tổng</t>
  </si>
  <si>
    <t>Bản đồ địa chính</t>
  </si>
  <si>
    <t>Trích đo địa chính</t>
  </si>
  <si>
    <t>Số tờ</t>
  </si>
  <si>
    <t>Tên chử sử dụng</t>
  </si>
  <si>
    <t>Diện tích 
đo vẽ (m2)</t>
  </si>
  <si>
    <t>Loại đất</t>
  </si>
  <si>
    <t>Diện tích
 còn lại (m2)</t>
  </si>
  <si>
    <t>m2</t>
  </si>
  <si>
    <t>Diện tích trong QHLG</t>
  </si>
  <si>
    <t>Diện tích ngoài QHLG</t>
  </si>
  <si>
    <t>Cộng</t>
  </si>
  <si>
    <t xml:space="preserve">Tổng diện tích đo vẽ:                                        </t>
  </si>
  <si>
    <t xml:space="preserve">Diện tích trong phạm vi GPMB: </t>
  </si>
  <si>
    <t>Trong đó:</t>
  </si>
  <si>
    <t>Diện tích trong phạm vi  GPMB (m2)</t>
  </si>
  <si>
    <t>Số
 thửa</t>
  </si>
  <si>
    <t>CLN</t>
  </si>
  <si>
    <t>Đất trồng cây lâu năm (CLN):</t>
  </si>
  <si>
    <t>RST</t>
  </si>
  <si>
    <t>Trần Văn Đồi</t>
  </si>
  <si>
    <t>Trần Văn Chang</t>
  </si>
  <si>
    <t>Hồ Văn Tân</t>
  </si>
  <si>
    <t>Hồ Văn Phi</t>
  </si>
  <si>
    <t>Đất có rừng trông sản xuất (RST):</t>
  </si>
  <si>
    <t>Hồ Văn Nhung</t>
  </si>
  <si>
    <t xml:space="preserve">Địa điểm: Thôn Dỗi - xã Thượng Lộ - Huyện Nam Đông - Tỉnh Thừa Thiên Huế </t>
  </si>
  <si>
    <t xml:space="preserve"> DANH SÁCH CÁC HỘ GIA ĐÌNH, CÁ NHÂN BỊ THU HỒI ĐẤT XÂY DỰNG </t>
  </si>
  <si>
    <t>CÔNG TRÌNH: HẠ TẦNG CÁC ĐIỂM DU LỊCH CỘNG ĐỒNG HUYỆN NAM ĐÔNG</t>
  </si>
  <si>
    <t>Đất ở tại nông thôn và đất cây lâu năm (ONT + CLN):</t>
  </si>
  <si>
    <t>ONT+CLN</t>
  </si>
  <si>
    <t>PHỤ LỤC:</t>
  </si>
  <si>
    <t>(Kèm theo Thông báo số  126/TB-UBND  ngày 06 tháng 9 năm 2022 của Ủy ban nhân dân huyện Nam Đông)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</si>
</sst>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0.00;[Red]0.00"/>
    <numFmt numFmtId="17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75" fontId="43" fillId="0" borderId="0" xfId="0" applyNumberFormat="1" applyFont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right" vertical="center" wrapText="1"/>
    </xf>
    <xf numFmtId="175" fontId="4" fillId="0" borderId="10" xfId="0" applyNumberFormat="1" applyFont="1" applyBorder="1" applyAlignment="1">
      <alignment vertical="center"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horizontal="left"/>
    </xf>
    <xf numFmtId="175" fontId="44" fillId="0" borderId="10" xfId="0" applyNumberFormat="1" applyFont="1" applyBorder="1" applyAlignment="1">
      <alignment/>
    </xf>
    <xf numFmtId="175" fontId="3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75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6.28125" style="1" customWidth="1"/>
    <col min="4" max="4" width="6.421875" style="0" customWidth="1"/>
    <col min="5" max="5" width="7.00390625" style="7" customWidth="1"/>
    <col min="6" max="6" width="21.7109375" style="12" customWidth="1"/>
    <col min="7" max="7" width="11.00390625" style="44" customWidth="1"/>
    <col min="8" max="8" width="11.00390625" style="0" customWidth="1"/>
    <col min="9" max="9" width="11.00390625" style="44" customWidth="1"/>
    <col min="10" max="10" width="12.28125" style="44" customWidth="1"/>
    <col min="11" max="11" width="12.140625" style="0" customWidth="1"/>
    <col min="12" max="12" width="12.140625" style="44" customWidth="1"/>
    <col min="13" max="13" width="10.7109375" style="0" customWidth="1"/>
  </cols>
  <sheetData>
    <row r="1" spans="2:12" s="18" customFormat="1" ht="18.75">
      <c r="B1" s="51" t="s">
        <v>33</v>
      </c>
      <c r="C1" s="51"/>
      <c r="D1" s="51"/>
      <c r="E1" s="51"/>
      <c r="F1" s="19"/>
      <c r="G1" s="37"/>
      <c r="I1" s="37"/>
      <c r="J1" s="37"/>
      <c r="L1" s="37"/>
    </row>
    <row r="2" spans="1:13" s="20" customFormat="1" ht="17.2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0" customFormat="1" ht="17.25">
      <c r="A3" s="61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0" customFormat="1" ht="19.5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20" customFormat="1" ht="19.5" customHeight="1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2" customFormat="1" ht="16.5" customHeight="1">
      <c r="A6" s="55" t="s">
        <v>0</v>
      </c>
      <c r="B6" s="55" t="s">
        <v>3</v>
      </c>
      <c r="C6" s="55"/>
      <c r="D6" s="55" t="s">
        <v>4</v>
      </c>
      <c r="E6" s="55"/>
      <c r="F6" s="55"/>
      <c r="G6" s="55"/>
      <c r="H6" s="55"/>
      <c r="I6" s="55"/>
      <c r="J6" s="55"/>
      <c r="K6" s="55"/>
      <c r="L6" s="55"/>
      <c r="M6" s="55" t="s">
        <v>1</v>
      </c>
    </row>
    <row r="7" spans="1:13" s="22" customFormat="1" ht="24" customHeight="1">
      <c r="A7" s="55"/>
      <c r="B7" s="54" t="s">
        <v>18</v>
      </c>
      <c r="C7" s="55" t="s">
        <v>5</v>
      </c>
      <c r="D7" s="54" t="s">
        <v>18</v>
      </c>
      <c r="E7" s="55" t="s">
        <v>5</v>
      </c>
      <c r="F7" s="58" t="s">
        <v>6</v>
      </c>
      <c r="G7" s="64" t="s">
        <v>7</v>
      </c>
      <c r="H7" s="54" t="s">
        <v>17</v>
      </c>
      <c r="I7" s="54"/>
      <c r="J7" s="54"/>
      <c r="K7" s="54"/>
      <c r="L7" s="64" t="s">
        <v>9</v>
      </c>
      <c r="M7" s="55"/>
    </row>
    <row r="8" spans="1:13" s="22" customFormat="1" ht="45.75" customHeight="1">
      <c r="A8" s="55"/>
      <c r="B8" s="55"/>
      <c r="C8" s="55"/>
      <c r="D8" s="55"/>
      <c r="E8" s="55"/>
      <c r="F8" s="58"/>
      <c r="G8" s="64"/>
      <c r="H8" s="24" t="s">
        <v>11</v>
      </c>
      <c r="I8" s="38" t="s">
        <v>12</v>
      </c>
      <c r="J8" s="38" t="s">
        <v>13</v>
      </c>
      <c r="K8" s="23" t="s">
        <v>8</v>
      </c>
      <c r="L8" s="64"/>
      <c r="M8" s="55"/>
    </row>
    <row r="9" spans="1:13" s="32" customFormat="1" ht="18.75" customHeight="1">
      <c r="A9" s="25">
        <v>1</v>
      </c>
      <c r="B9" s="25">
        <v>264</v>
      </c>
      <c r="C9" s="25">
        <v>28</v>
      </c>
      <c r="D9" s="26">
        <v>1</v>
      </c>
      <c r="E9" s="27">
        <v>1</v>
      </c>
      <c r="F9" s="28" t="s">
        <v>22</v>
      </c>
      <c r="G9" s="47">
        <v>3235.4</v>
      </c>
      <c r="H9" s="29">
        <v>0</v>
      </c>
      <c r="I9" s="39">
        <v>195</v>
      </c>
      <c r="J9" s="39">
        <f>I9+H9</f>
        <v>195</v>
      </c>
      <c r="K9" s="30" t="s">
        <v>32</v>
      </c>
      <c r="L9" s="39">
        <f>G9-J9</f>
        <v>3040.4</v>
      </c>
      <c r="M9" s="31"/>
    </row>
    <row r="10" spans="1:13" s="32" customFormat="1" ht="18.75" customHeight="1">
      <c r="A10" s="25">
        <v>2</v>
      </c>
      <c r="B10" s="25">
        <v>10</v>
      </c>
      <c r="C10" s="25">
        <v>7</v>
      </c>
      <c r="D10" s="26">
        <v>2</v>
      </c>
      <c r="E10" s="27">
        <v>1</v>
      </c>
      <c r="F10" s="28" t="s">
        <v>23</v>
      </c>
      <c r="G10" s="47">
        <v>1227</v>
      </c>
      <c r="H10" s="29">
        <v>0</v>
      </c>
      <c r="I10" s="39">
        <v>156.2</v>
      </c>
      <c r="J10" s="39">
        <f>I10+H10</f>
        <v>156.2</v>
      </c>
      <c r="K10" s="30" t="s">
        <v>19</v>
      </c>
      <c r="L10" s="39">
        <f>G10-J10</f>
        <v>1070.8</v>
      </c>
      <c r="M10" s="33"/>
    </row>
    <row r="11" spans="1:13" s="32" customFormat="1" ht="18.75" customHeight="1">
      <c r="A11" s="25">
        <v>3</v>
      </c>
      <c r="B11" s="25">
        <v>324</v>
      </c>
      <c r="C11" s="25">
        <v>1</v>
      </c>
      <c r="D11" s="26">
        <v>3</v>
      </c>
      <c r="E11" s="27">
        <v>1</v>
      </c>
      <c r="F11" s="28" t="s">
        <v>27</v>
      </c>
      <c r="G11" s="47">
        <v>20833.1</v>
      </c>
      <c r="H11" s="29">
        <v>0</v>
      </c>
      <c r="I11" s="39">
        <v>2285.8</v>
      </c>
      <c r="J11" s="39">
        <f>I11+H11</f>
        <v>2285.8</v>
      </c>
      <c r="K11" s="30" t="s">
        <v>21</v>
      </c>
      <c r="L11" s="39">
        <f>G11-J11</f>
        <v>18547.3</v>
      </c>
      <c r="M11" s="33"/>
    </row>
    <row r="12" spans="1:13" s="32" customFormat="1" ht="18.75" customHeight="1">
      <c r="A12" s="25">
        <v>4</v>
      </c>
      <c r="B12" s="25">
        <v>343</v>
      </c>
      <c r="C12" s="25">
        <v>1</v>
      </c>
      <c r="D12" s="26">
        <v>4</v>
      </c>
      <c r="E12" s="27">
        <v>1</v>
      </c>
      <c r="F12" s="28" t="s">
        <v>24</v>
      </c>
      <c r="G12" s="47">
        <v>4580</v>
      </c>
      <c r="H12" s="29">
        <v>0</v>
      </c>
      <c r="I12" s="39">
        <v>691.7</v>
      </c>
      <c r="J12" s="39">
        <f>I12+H12</f>
        <v>691.7</v>
      </c>
      <c r="K12" s="30" t="s">
        <v>21</v>
      </c>
      <c r="L12" s="39">
        <f>G12-J12</f>
        <v>3888.3</v>
      </c>
      <c r="M12" s="33"/>
    </row>
    <row r="13" spans="1:13" s="32" customFormat="1" ht="18.75" customHeight="1">
      <c r="A13" s="25">
        <v>5</v>
      </c>
      <c r="B13" s="25">
        <v>373</v>
      </c>
      <c r="C13" s="25">
        <v>1</v>
      </c>
      <c r="D13" s="26">
        <v>5</v>
      </c>
      <c r="E13" s="27">
        <v>1</v>
      </c>
      <c r="F13" s="28" t="s">
        <v>25</v>
      </c>
      <c r="G13" s="47">
        <v>3596.2</v>
      </c>
      <c r="H13" s="29">
        <v>0</v>
      </c>
      <c r="I13" s="39">
        <v>317.8</v>
      </c>
      <c r="J13" s="39">
        <f>I13+H13</f>
        <v>317.8</v>
      </c>
      <c r="K13" s="30" t="s">
        <v>21</v>
      </c>
      <c r="L13" s="39">
        <f>G13-J13</f>
        <v>3278.3999999999996</v>
      </c>
      <c r="M13" s="33"/>
    </row>
    <row r="14" spans="1:13" s="36" customFormat="1" ht="17.25" customHeight="1">
      <c r="A14" s="55" t="s">
        <v>2</v>
      </c>
      <c r="B14" s="55"/>
      <c r="C14" s="21"/>
      <c r="D14" s="23"/>
      <c r="E14" s="23"/>
      <c r="F14" s="23"/>
      <c r="G14" s="40">
        <f>SUM(G9:G13)</f>
        <v>33471.7</v>
      </c>
      <c r="H14" s="34">
        <f>SUM(H9:H13)</f>
        <v>0</v>
      </c>
      <c r="I14" s="40">
        <f>SUM(I9:I13)</f>
        <v>3646.5</v>
      </c>
      <c r="J14" s="40">
        <f>SUM(J9:J13)</f>
        <v>3646.5</v>
      </c>
      <c r="K14" s="34"/>
      <c r="L14" s="40">
        <f>SUM(L9:L13)</f>
        <v>29825.199999999997</v>
      </c>
      <c r="M14" s="35"/>
    </row>
    <row r="15" spans="2:14" s="13" customFormat="1" ht="18.75" customHeight="1">
      <c r="B15" s="63" t="s">
        <v>14</v>
      </c>
      <c r="C15" s="63"/>
      <c r="D15" s="63"/>
      <c r="E15" s="63"/>
      <c r="F15" s="63"/>
      <c r="G15" s="63"/>
      <c r="H15" s="15"/>
      <c r="I15" s="45"/>
      <c r="J15" s="41">
        <f>G14</f>
        <v>33471.7</v>
      </c>
      <c r="K15" s="14" t="s">
        <v>10</v>
      </c>
      <c r="L15" s="49"/>
      <c r="M15" s="11"/>
      <c r="N15" s="16"/>
    </row>
    <row r="16" spans="2:14" s="13" customFormat="1" ht="15" customHeight="1">
      <c r="B16" s="57" t="s">
        <v>15</v>
      </c>
      <c r="C16" s="57"/>
      <c r="D16" s="57"/>
      <c r="E16" s="57"/>
      <c r="F16" s="57"/>
      <c r="G16" s="57"/>
      <c r="H16" s="15"/>
      <c r="I16" s="45"/>
      <c r="J16" s="41">
        <f>J14</f>
        <v>3646.5</v>
      </c>
      <c r="K16" s="14" t="s">
        <v>10</v>
      </c>
      <c r="L16" s="49"/>
      <c r="M16" s="16"/>
      <c r="N16" s="11"/>
    </row>
    <row r="17" spans="2:14" s="2" customFormat="1" ht="15" customHeight="1">
      <c r="B17" s="56" t="s">
        <v>16</v>
      </c>
      <c r="C17" s="56"/>
      <c r="D17" s="56"/>
      <c r="E17" s="4"/>
      <c r="F17" s="10"/>
      <c r="G17" s="48"/>
      <c r="H17" s="5"/>
      <c r="I17" s="46"/>
      <c r="J17" s="42"/>
      <c r="K17" s="8"/>
      <c r="L17" s="50"/>
      <c r="M17" s="6"/>
      <c r="N17" s="3"/>
    </row>
    <row r="18" spans="2:14" s="2" customFormat="1" ht="15" customHeight="1">
      <c r="B18" s="53" t="s">
        <v>20</v>
      </c>
      <c r="C18" s="53"/>
      <c r="D18" s="53"/>
      <c r="E18" s="53"/>
      <c r="F18" s="53"/>
      <c r="G18" s="53"/>
      <c r="H18" s="5"/>
      <c r="I18" s="46"/>
      <c r="J18" s="42">
        <f>J10</f>
        <v>156.2</v>
      </c>
      <c r="K18" s="8" t="s">
        <v>10</v>
      </c>
      <c r="L18" s="50"/>
      <c r="M18" s="6"/>
      <c r="N18" s="3"/>
    </row>
    <row r="19" spans="2:14" s="2" customFormat="1" ht="15" customHeight="1">
      <c r="B19" s="53" t="s">
        <v>31</v>
      </c>
      <c r="C19" s="53"/>
      <c r="D19" s="53"/>
      <c r="E19" s="53"/>
      <c r="F19" s="53"/>
      <c r="G19" s="53"/>
      <c r="H19" s="5"/>
      <c r="I19" s="46"/>
      <c r="J19" s="42">
        <f>J9</f>
        <v>195</v>
      </c>
      <c r="K19" s="8" t="s">
        <v>10</v>
      </c>
      <c r="L19" s="50"/>
      <c r="M19" s="6"/>
      <c r="N19" s="3"/>
    </row>
    <row r="20" spans="2:14" s="2" customFormat="1" ht="15" customHeight="1">
      <c r="B20" s="59" t="s">
        <v>26</v>
      </c>
      <c r="C20" s="59"/>
      <c r="D20" s="59"/>
      <c r="E20" s="59"/>
      <c r="F20" s="59"/>
      <c r="G20" s="59"/>
      <c r="H20" s="5"/>
      <c r="I20" s="46"/>
      <c r="J20" s="42">
        <f>J11+J12+J13</f>
        <v>3295.3</v>
      </c>
      <c r="K20" s="8" t="s">
        <v>10</v>
      </c>
      <c r="L20" s="50"/>
      <c r="M20" s="9"/>
      <c r="N20" s="3"/>
    </row>
    <row r="21" spans="6:13" ht="15">
      <c r="F21"/>
      <c r="H21" s="17"/>
      <c r="I21" s="43"/>
      <c r="J21" s="43"/>
      <c r="K21" s="17"/>
      <c r="L21" s="43"/>
      <c r="M21" s="17"/>
    </row>
    <row r="22" spans="2:13" ht="15">
      <c r="B22"/>
      <c r="C22"/>
      <c r="E22"/>
      <c r="F22"/>
      <c r="H22" s="17"/>
      <c r="I22" s="43"/>
      <c r="J22" s="43"/>
      <c r="K22" s="17"/>
      <c r="L22" s="43"/>
      <c r="M22" s="17"/>
    </row>
    <row r="23" spans="2:13" ht="15">
      <c r="B23"/>
      <c r="C23"/>
      <c r="E23"/>
      <c r="F23"/>
      <c r="H23" s="17"/>
      <c r="I23" s="43"/>
      <c r="J23" s="43"/>
      <c r="K23" s="17"/>
      <c r="L23" s="43"/>
      <c r="M23" s="17"/>
    </row>
    <row r="24" spans="2:13" ht="37.5" customHeight="1">
      <c r="B24"/>
      <c r="C24"/>
      <c r="E24"/>
      <c r="F24"/>
      <c r="H24" s="17"/>
      <c r="I24" s="43"/>
      <c r="J24" s="43"/>
      <c r="K24" s="17"/>
      <c r="L24" s="43"/>
      <c r="M24" s="17"/>
    </row>
  </sheetData>
  <sheetProtection/>
  <mergeCells count="24">
    <mergeCell ref="M6:M8"/>
    <mergeCell ref="G7:G8"/>
    <mergeCell ref="B19:G19"/>
    <mergeCell ref="E7:E8"/>
    <mergeCell ref="B20:G20"/>
    <mergeCell ref="A2:M2"/>
    <mergeCell ref="A3:M3"/>
    <mergeCell ref="A4:M4"/>
    <mergeCell ref="A6:A8"/>
    <mergeCell ref="B6:C6"/>
    <mergeCell ref="H7:K7"/>
    <mergeCell ref="A14:B14"/>
    <mergeCell ref="B15:G15"/>
    <mergeCell ref="D7:D8"/>
    <mergeCell ref="B1:E1"/>
    <mergeCell ref="A5:M5"/>
    <mergeCell ref="B18:G18"/>
    <mergeCell ref="B7:B8"/>
    <mergeCell ref="D6:L6"/>
    <mergeCell ref="B17:D17"/>
    <mergeCell ref="B16:G16"/>
    <mergeCell ref="F7:F8"/>
    <mergeCell ref="L7:L8"/>
    <mergeCell ref="C7:C8"/>
  </mergeCells>
  <printOptions/>
  <pageMargins left="0.4330708661417323" right="0.07874015748031496" top="0.2362204724409449" bottom="0.15748031496062992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A41" sqref="A41:A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2022-08-30T02:41:37Z</cp:lastPrinted>
  <dcterms:created xsi:type="dcterms:W3CDTF">2016-03-31T08:22:04Z</dcterms:created>
  <dcterms:modified xsi:type="dcterms:W3CDTF">2022-09-07T01:46:35Z</dcterms:modified>
  <cp:category/>
  <cp:version/>
  <cp:contentType/>
  <cp:contentStatus/>
</cp:coreProperties>
</file>