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195"/>
  </bookViews>
  <sheets>
    <sheet name="HĐND" sheetId="5" r:id="rId1"/>
    <sheet name="Sheet1" sheetId="6" r:id="rId2"/>
  </sheets>
  <definedNames>
    <definedName name="_xlnm._FilterDatabase" localSheetId="0" hidden="1">HĐND!$A$8:$R$34</definedName>
    <definedName name="_xlnm.Print_Titles" localSheetId="0">HĐND!$5:$6</definedName>
  </definedNames>
  <calcPr calcId="124519"/>
</workbook>
</file>

<file path=xl/calcChain.xml><?xml version="1.0" encoding="utf-8"?>
<calcChain xmlns="http://schemas.openxmlformats.org/spreadsheetml/2006/main">
  <c r="L32" i="5"/>
  <c r="L31" s="1"/>
  <c r="O31"/>
  <c r="N31"/>
  <c r="M31"/>
  <c r="L30"/>
  <c r="O29"/>
  <c r="N29"/>
  <c r="M29"/>
  <c r="L29"/>
  <c r="L28"/>
  <c r="L27"/>
  <c r="O26"/>
  <c r="N26"/>
  <c r="M26"/>
  <c r="L25"/>
  <c r="O24"/>
  <c r="N24"/>
  <c r="M24"/>
  <c r="L24"/>
  <c r="L23"/>
  <c r="L21" s="1"/>
  <c r="L22"/>
  <c r="O21"/>
  <c r="N21"/>
  <c r="M21"/>
  <c r="L20"/>
  <c r="L19"/>
  <c r="O18"/>
  <c r="N18"/>
  <c r="M18"/>
  <c r="L17"/>
  <c r="L16"/>
  <c r="L15" s="1"/>
  <c r="O15"/>
  <c r="N15"/>
  <c r="M15"/>
  <c r="L14"/>
  <c r="L13"/>
  <c r="L12"/>
  <c r="O11"/>
  <c r="N11"/>
  <c r="M11"/>
  <c r="L10"/>
  <c r="L9"/>
  <c r="L8"/>
  <c r="O7"/>
  <c r="N7"/>
  <c r="M7"/>
  <c r="L18" l="1"/>
  <c r="M34"/>
  <c r="L7"/>
  <c r="N34"/>
  <c r="O34"/>
  <c r="L11"/>
  <c r="L26"/>
  <c r="L34" l="1"/>
</calcChain>
</file>

<file path=xl/sharedStrings.xml><?xml version="1.0" encoding="utf-8"?>
<sst xmlns="http://schemas.openxmlformats.org/spreadsheetml/2006/main" count="204" uniqueCount="184">
  <si>
    <t>Địa chỉ</t>
  </si>
  <si>
    <t>Người đại diện pháp luật</t>
  </si>
  <si>
    <t>Số điện thoại liên hệ</t>
  </si>
  <si>
    <t>Số thành viên</t>
  </si>
  <si>
    <t>Đánh giá xếp loại HTX năm 2020 
(điểm)</t>
  </si>
  <si>
    <t>Nguyễn Văn Sáu</t>
  </si>
  <si>
    <t>Khá</t>
  </si>
  <si>
    <t>Hạ tầng, thiết bị máy móc, giống và vật tư</t>
  </si>
  <si>
    <t xml:space="preserve">Dương Văn Thiệp </t>
  </si>
  <si>
    <t xml:space="preserve">Tốt </t>
  </si>
  <si>
    <t>Lương An</t>
  </si>
  <si>
    <t>Trần Văn Mãng</t>
  </si>
  <si>
    <t xml:space="preserve">Mô hình HTX lựa chọn </t>
  </si>
  <si>
    <t xml:space="preserve">Nội dung cần nhà nước hỗ trợ </t>
  </si>
  <si>
    <t>Hợp tác xã sản xuất kinh doanh dịch vụ nông nghiệp An Lỗ</t>
  </si>
  <si>
    <t>Xã Phong Hiền, huyện Phong Điền</t>
  </si>
  <si>
    <t>Nguyễn Ba</t>
  </si>
  <si>
    <t>0967096383</t>
  </si>
  <si>
    <t>HTX nông nghiệp đảm nhiệm các dịch vụ đầu vào, sơ chế/chế biến và đầu ra trong chuỗi giá trị nông sản</t>
  </si>
  <si>
    <t>0762626200</t>
  </si>
  <si>
    <t>Hợp tác xã Hương Phú</t>
  </si>
  <si>
    <t>Phạm Hòa</t>
  </si>
  <si>
    <t>0979033075</t>
  </si>
  <si>
    <t>NSTW</t>
  </si>
  <si>
    <t>I</t>
  </si>
  <si>
    <t>II</t>
  </si>
  <si>
    <t>III</t>
  </si>
  <si>
    <t>IV</t>
  </si>
  <si>
    <t>V</t>
  </si>
  <si>
    <t>VI</t>
  </si>
  <si>
    <t>VII</t>
  </si>
  <si>
    <t>VIII</t>
  </si>
  <si>
    <t>IX</t>
  </si>
  <si>
    <t xml:space="preserve">Lê Văn Thứ </t>
  </si>
  <si>
    <t>0905564189</t>
  </si>
  <si>
    <t xml:space="preserve">HTX chọn mô hình liên kết sản xuất lúa, gạo </t>
  </si>
  <si>
    <t>0969848113</t>
  </si>
  <si>
    <t xml:space="preserve">Hợp tác xã nông nghiệp  Phú Thuận </t>
  </si>
  <si>
    <t>Xã Quảng phú, huyện Quảng Điền</t>
  </si>
  <si>
    <t xml:space="preserve">Hợp tác xã nông nghiệp  Hương Thọ </t>
  </si>
  <si>
    <t>Xã Hương Phong, huyện A Lưới</t>
  </si>
  <si>
    <t>Hợp tác xã nông nghiệp Phù Bài,</t>
  </si>
  <si>
    <t xml:space="preserve">Xã Thủy Phù, thị xã Hương Thủy </t>
  </si>
  <si>
    <t>0905422719</t>
  </si>
  <si>
    <t xml:space="preserve">Xã Thượng Nhật, huyện Nam Đông </t>
  </si>
  <si>
    <t xml:space="preserve">Hồ Thị Điệp </t>
  </si>
  <si>
    <t>0383903840</t>
  </si>
  <si>
    <t>Liên kết trồng và tiêu thụ gỗ rừng có chứng chỉ FSC cho các thành viên trong và ngoài HTX</t>
  </si>
  <si>
    <t xml:space="preserve">Phường Vỹ Dạ, thành phố Huế  </t>
  </si>
  <si>
    <t xml:space="preserve">Võ Văn Dự </t>
  </si>
  <si>
    <t xml:space="preserve">Xã Lộc Bổn, huyện Phú Lộc </t>
  </si>
  <si>
    <t xml:space="preserve">Hồ Đa Thê </t>
  </si>
  <si>
    <t>0388719248</t>
  </si>
  <si>
    <t xml:space="preserve">Phường Hương Vân, thị xã Hương Trà </t>
  </si>
  <si>
    <t xml:space="preserve">Hồ Khả Ái </t>
  </si>
  <si>
    <t>0398366203</t>
  </si>
  <si>
    <t>0989550922</t>
  </si>
  <si>
    <t>0913425191</t>
  </si>
  <si>
    <t xml:space="preserve">Mới thành lập </t>
  </si>
  <si>
    <t xml:space="preserve">Hợp tác xã lâm nghiệp bền vững Phú Sơn </t>
  </si>
  <si>
    <t xml:space="preserve">Xã Phú Sơn, thị xã Hương Thủy </t>
  </si>
  <si>
    <t xml:space="preserve">Ban Văn Phúc </t>
  </si>
  <si>
    <t>0949369317</t>
  </si>
  <si>
    <t xml:space="preserve">Xã Hòa Mỹ, huyện Phong Điền </t>
  </si>
  <si>
    <t xml:space="preserve">Thị xã Hương Thủy </t>
  </si>
  <si>
    <t xml:space="preserve">Huyện Quảng Điền </t>
  </si>
  <si>
    <t xml:space="preserve">Huyện Phong Điền </t>
  </si>
  <si>
    <t xml:space="preserve">Huyện Phú Vang </t>
  </si>
  <si>
    <t xml:space="preserve">Thị xã Hương Trà </t>
  </si>
  <si>
    <t xml:space="preserve">Huyện A Lưới </t>
  </si>
  <si>
    <t xml:space="preserve">Huyện Phú Lộc </t>
  </si>
  <si>
    <t xml:space="preserve">Thành phố Huế </t>
  </si>
  <si>
    <t xml:space="preserve">Nguyễn Ngọc Thạnh </t>
  </si>
  <si>
    <t>0839358789</t>
  </si>
  <si>
    <t xml:space="preserve">Hợp tác xã nông nghiệp Nam Sơn </t>
  </si>
  <si>
    <t xml:space="preserve">Xã Lộc Sơn, huyện Phú Lộc </t>
  </si>
  <si>
    <t xml:space="preserve">Nguyễn Hữu Thoan </t>
  </si>
  <si>
    <t xml:space="preserve">Hợp tác xã nông nghiệp  Phú Hồ </t>
  </si>
  <si>
    <t>Hợp tác xã nông nghiệp Vinh Xuân</t>
  </si>
  <si>
    <t>Xã Vinh Xuân, huyện Phú Vang</t>
  </si>
  <si>
    <t xml:space="preserve">Tổng cộng </t>
  </si>
  <si>
    <t xml:space="preserve">Hợp tác xã sản xuất dịch vụ nông nghiệp Đông Vinh </t>
  </si>
  <si>
    <t>0984617008</t>
  </si>
  <si>
    <t>HTX, khác</t>
  </si>
  <si>
    <t xml:space="preserve">Xã Quảng Vinh, huyện Quảng Điền </t>
  </si>
  <si>
    <t xml:space="preserve">Hợp tác xã sản xuất dịch vụ nông nghiệp Đông Phú </t>
  </si>
  <si>
    <t xml:space="preserve">Xã Quảng An, huyện Quảng Điền </t>
  </si>
  <si>
    <t xml:space="preserve">Phạm Diễn </t>
  </si>
  <si>
    <t xml:space="preserve">HTX chọn mô hình liên kết sản xuất lúa, gạo hữu cơ </t>
  </si>
  <si>
    <t xml:space="preserve">Mô hình sản xuất ứng dụng công nghệ cao, ứng phó với biến đổi khí hậu, liên kết sản xuất lúa gạo, lợn, ngô hữu cơ </t>
  </si>
  <si>
    <t xml:space="preserve"> Thiết bị máy móc, nhà kho tham gia quy trình sản xuất VietGap, giấy chứng nhận hữu cơ cho nông sản</t>
  </si>
  <si>
    <t xml:space="preserve">Địa điểm đầu tư </t>
  </si>
  <si>
    <t xml:space="preserve">Thôn 6, xã Thủy Phù, thị xã Hương Thủy </t>
  </si>
  <si>
    <t xml:space="preserve">Thôn 2, xã Phú Sơn, thị xã Hương Thủy </t>
  </si>
  <si>
    <t>Thôn Hà Cảng, xã Quảng Phú, huyện Quảng Điền</t>
  </si>
  <si>
    <t xml:space="preserve">Thôn Mỹ Xá, xã Quảng An, huyện Quảng Điền </t>
  </si>
  <si>
    <t xml:space="preserve">Thôn Sơn Tùng, xã Quảng Vinh, huyện Quảng Điền </t>
  </si>
  <si>
    <t xml:space="preserve">Thôn Hòa Mỹ xã Hòa Mỹ, huyện Phong Điền </t>
  </si>
  <si>
    <t>Thôn An Lỗ, xã Phong Hiền, huyện Phong Điền</t>
  </si>
  <si>
    <t xml:space="preserve">Thôn Tây Hồ, xã Phú Hồ, huyện Phú Vang </t>
  </si>
  <si>
    <t>Thôn Kế Võ, xã Vinh Xuân, huyện Phú Vang</t>
  </si>
  <si>
    <t xml:space="preserve">Nguyễn Thành Nam </t>
  </si>
  <si>
    <t>0977717794</t>
  </si>
  <si>
    <t xml:space="preserve">Thôn Hòa Lộc, xã Lộc Bổn, huyện Phú Lộc </t>
  </si>
  <si>
    <t>0913608735</t>
  </si>
  <si>
    <t xml:space="preserve">Thôn Vinh Sơn, xã Lộc Sơn, huyện Phú Lộc </t>
  </si>
  <si>
    <t>Phường Phú Bài, thị xã Hương Thủy</t>
  </si>
  <si>
    <t>Xã Hương Thọ, thành phố Huế</t>
  </si>
  <si>
    <t xml:space="preserve">Nguyễn Ngọc Khánh </t>
  </si>
  <si>
    <t xml:space="preserve">Tổng cộng       (tr.đồng) </t>
  </si>
  <si>
    <t>MH HTX vừa sản xuất vừa tham gia thị trường (sản xuất chế biến lúa gạo Phú Hồ, sản phẩm OCOP)</t>
  </si>
  <si>
    <t xml:space="preserve">Tổ dân phố Lại Bằng 2, phường Hương Vân, thị xã Hương Trà </t>
  </si>
  <si>
    <t>Liên kết sản xuất lúa, chăn nuôi lợn hữu cơ</t>
  </si>
  <si>
    <t>Liên kết sản xuất Thu mua, bảo quản chế biến cây ăn quả, gỗ rừng trồng có chứng chỉ</t>
  </si>
  <si>
    <t>Liên kết trồng và tiêu thụ gỗ rừng có chứng chỉ cho các thành viên trong và ngoài HTX</t>
  </si>
  <si>
    <t>Khai thác, sơ chế, chế biến gỗ liên kết tiêu thụ gỗ rừng trồng có chứng chỉ, SX chế biến gỗ rừng trồng chất lượng cao</t>
  </si>
  <si>
    <t>Liên kết trồng và tiêu thụ gỗ rừng có chứng chỉ  cho các thành viên trong và ngoài HTX</t>
  </si>
  <si>
    <t>HTX nông nghiệp đảm nhiệm các dịch vụ đầu vào, sơ chế/chế biến và đầu ra trong chuỗi giá trị  gạo hữu cơ</t>
  </si>
  <si>
    <t xml:space="preserve">HTX  liên kết sản xuất chuỗi với doanh nghiệp chế biến gỗ rừng trồng có chứng chỉ </t>
  </si>
  <si>
    <t>Doanh nghiệp tham gia liên kết</t>
  </si>
  <si>
    <t>X</t>
  </si>
  <si>
    <t xml:space="preserve">Công ty Scansia Pacific </t>
  </si>
  <si>
    <t xml:space="preserve">Công ty TNHH năng lượng xanh Đông Hà </t>
  </si>
  <si>
    <t xml:space="preserve">Cty TNHH MTV nông nghiệp organic Quế Lâm </t>
  </si>
  <si>
    <t xml:space="preserve"> Công ty CP giống cây trồng vật nuôi tỉnh</t>
  </si>
  <si>
    <t>Công ty cổ phần Vật tư nông nghiệp</t>
  </si>
  <si>
    <t>Xây dựng trang tin điện tử chung cho các HTX, LHHTX trên địa bàn tỉnh</t>
  </si>
  <si>
    <t xml:space="preserve">Tỉnh Thừa Thiên Huế </t>
  </si>
  <si>
    <t xml:space="preserve">LMHTX tỉnh </t>
  </si>
  <si>
    <t>TT</t>
  </si>
  <si>
    <t xml:space="preserve">Xã Phú Hồ, huyện Phú Vang </t>
  </si>
  <si>
    <t>HTX nông nghiệp đảm nhiệm các dịch vụ đầu vào, sơ chế/chế biến và đầu ra trong chuỗi giá trị  sản phẩm OCOP (nước ớt Vinh Xuân)</t>
  </si>
  <si>
    <t>Xã Hương Phú, huyện Nam Đông</t>
  </si>
  <si>
    <t>Thôn Xuân Phú, xã Hương Phú, huyện Nam Đông</t>
  </si>
  <si>
    <t xml:space="preserve">Thôn 7 Hợp Hòa, xã Thượng Nhật, huyện Nam Đông </t>
  </si>
  <si>
    <t>Bồi dưỡng cán bộ, hạ tầng (cầu, giao thông nội đồng, kênh), nhà xưởng và máy xay xát, máy múc</t>
  </si>
  <si>
    <t>Thôn Liên Bằng, xã Hương Thọ, thành phố Huế</t>
  </si>
  <si>
    <t>Mô hình HTX SXSP OCOP gắn với du lịch nông thôn miền núi (bưởi cốm Hương Thọ)</t>
  </si>
  <si>
    <t>0392917536</t>
  </si>
  <si>
    <t xml:space="preserve">Huyện Nam Đông </t>
  </si>
  <si>
    <t xml:space="preserve"> Thiết bị máy móc để tổ chức sản xuất và bảo quản, chế biến, sân phơi nhà kho, hạ tầng</t>
  </si>
  <si>
    <t xml:space="preserve">Nhà xưởng, thiết bị mày móc, sân bãi, hạ tầng </t>
  </si>
  <si>
    <t xml:space="preserve">Sân phơi, máy móc, nhà kho, hạ tầng </t>
  </si>
  <si>
    <t>Sân phơi, máy móc, nhà kho, hạ tầng</t>
  </si>
  <si>
    <t>Nhà xưởng, thiết bị máy móc, sân bãi, hạ tầng</t>
  </si>
  <si>
    <t>Máy móc tham gia sản xuất nông sản hữu cơ, nhà kho, sân phơi, hạ tầng</t>
  </si>
  <si>
    <t xml:space="preserve">Thiết bị máy móc, nhà kho, sân phơi, hạ tầng </t>
  </si>
  <si>
    <t xml:space="preserve">Sân phơi, nhà kho, hạ tầng, máy chế biến nông sản </t>
  </si>
  <si>
    <t xml:space="preserve"> Xây dựng nhà xưởng, trang thiết bị máy móc, bãi tập kết vật liệu, hạ tầng</t>
  </si>
  <si>
    <t xml:space="preserve">Nhà xưởng, thiết bị máy móc, sân bãi, hạ tầng </t>
  </si>
  <si>
    <t>Máy móc thiết bị để nâng cao chất lượng tiêu chuẩn hóa sản phẩm, hạ tầng</t>
  </si>
  <si>
    <t>Hỗ trợ thiết bị máy móc, trang thiết bị phục vụ sản xuất kinh doanh, hạ tầng</t>
  </si>
  <si>
    <t xml:space="preserve">Phụ lục </t>
  </si>
  <si>
    <t>Dự án thành phần</t>
  </si>
  <si>
    <t>Chủ đầu tư</t>
  </si>
  <si>
    <t>Dự án đầu tư xây dựng nhà kho, sân phơi, máy móc, trang thiết bị phục vụ cho hoạt động sản xuất kinh doanh của Hợp tác xã nông nghiệp Phù Bài, thị xã Hương Thủy</t>
  </si>
  <si>
    <t xml:space="preserve">Dự án đầu tư xây dựng nhà xưởng, sân bãi, máy móc, trang thiết bị phục vụ cho hoạt động sản xuất kinh doanh của Hợp tác xã lâm nghiệp bền vững Phú Sơn, thị xã Hương Thủy </t>
  </si>
  <si>
    <t xml:space="preserve">Dự án đầu tư xây dựng nhà xưởng, sân bãi, máy móc, trang thiết bị phục vụ cho hoạt động sản xuất kinh doanh của Hợp tác xã lâm nghiệp bền vững Thuận Thiên, thị xã Hương Thủy </t>
  </si>
  <si>
    <t xml:space="preserve">Dự án đầu tư xây dựng nhà kho, máy móc, trang thiết bị phục vụ cho hoạt động sản xuất kinh doanh của Hợp tác xã nông nghiệp Phú Thuận, huyện Quảng Điền </t>
  </si>
  <si>
    <t xml:space="preserve">Dự án đầu tư xây dựng nhà kho, sân phơi, máy móc, trang thiết bị phục vụ cho hoạt động sản xuất kinh doanh của Hợp tác xã sản xuất dịch vụ nông nghiệp Đông Phú, huyện Quảng Điền </t>
  </si>
  <si>
    <t xml:space="preserve">Dự án đầu tư xây dựng nhà kho, sân phơi, máy móc, trang thiết bị phục vụ cho hoạt động sản xuất kinh doanh của Hợp tác xã sản xuất dịch vụ nông nghiệp Đông Vinh, huyện Quảng Điền </t>
  </si>
  <si>
    <t xml:space="preserve">Dự án đầu tư xây dựng nhà xưởng, sân bãi, máy móc, trang thiết bị phục vụ cho hoạt động sản xuất kinh doanh của Hợp tác xã nông nghiệp Hòa Mỹ, huyện Phong Điền </t>
  </si>
  <si>
    <t>Dự án đầu tư xây dựng nhà kho, sân phơi, máy móc, trang thiết bị phục vụ cho hoạt động sản xuất kinh doanh của Hợp tác xã sản xuất kinh doanh dịch vụ nông nghiệp An Lỗ, huyện Phong Điền</t>
  </si>
  <si>
    <t>Dự án đầu tư xây dựng nhà kho, sân phơi, máy móc, trang thiết bị phục vụ cho hoạt động sản xuất kinh doanh của Hợp tác xã nông nghiệp  Phú Hồ, huyện Phú Vang</t>
  </si>
  <si>
    <t>Dự án đầu tư xây dựng nhà kho, sân phơi, máy móc, trang thiết bị phục vụ cho hoạt động sản xuất kinh doanh của Hợp tác xã nông nghiệp Vinh Xuân, huyện Phú Vang</t>
  </si>
  <si>
    <t>Dự án đầu tư xây dựng nhà xưởng, sân bãi, máy móc, trang thiết bị phục vụ cho hoạt động sản xuất kinh doanh của Hợp tác xã Hương Phú, huyện Nam Đông</t>
  </si>
  <si>
    <t>Dự án đầu tư xây dựng nhà xưởng, sân bãi, máy móc, trang thiết bị phục vụ cho hoạt động sản xuất kinh doanh của Hợp tác xã lâm nghiệp bền vững Thượng Nhật, huyện Nam Đông</t>
  </si>
  <si>
    <t>Dự án đầu tư xây dựng nhà xưởng, sân bãi, máy móc, trang thiết bị phục vụ cho hoạt động sản xuất kinh doanh của Hợp tác xã lâm nghiệp bền vững Hương Phong, huyện A Lưới</t>
  </si>
  <si>
    <t xml:space="preserve">Dự án đầu tư xây dựng nhà xưởng, sân bãi, máy móc, trang thiết bị phục vụ cho hoạt động sản xuất kinh doanh của Hợp tác xã lâm nghiệp bền vững Hòa Lộc, huyện Phú Lộc </t>
  </si>
  <si>
    <t xml:space="preserve">Dự án đầu tư xây dựng nhà xưởng, máy móc, trang thiết bị phục vụ cho hoạt động sản xuất kinh doanh của Hợp tác xã nông nghiệp Nam Sơn, huyện Phú Lộc </t>
  </si>
  <si>
    <t xml:space="preserve">Dự án đầu tư xây dựng nhà xưởng, sân bãi, máy móc, trang thiết bị phục vụ cho hoạt động sản xuất kinh doanh của Hợp tác xã lâm nghiệp bền vững Hương Vân, thị xã Hương Trà </t>
  </si>
  <si>
    <t xml:space="preserve">Dự án đầu tư xây dựng nhà kho, máy móc, trang thiết bị phục vụ cho hoạt động sản xuất kinh doanh của Hợp tác xã nông nghiệp Hương Thọ, thành phố Huế </t>
  </si>
  <si>
    <t xml:space="preserve">Dự án đầu tư xây dựng trang tin điện tử chung cho các HTX trên địa bàn tỉnh Thừa Thiên Huế </t>
  </si>
  <si>
    <t>NS tỉnh</t>
  </si>
  <si>
    <t xml:space="preserve">Ban quản lý dự án đầu tư xây dựng khu vực thị xã Hương Thủy </t>
  </si>
  <si>
    <t xml:space="preserve">Ban quản lý dự án đầu tư xây dựng khu vực huyện Phong Điền </t>
  </si>
  <si>
    <t xml:space="preserve">Ban quản lý dự án đầu tư xây dựng khu vực huyện Nam Đông </t>
  </si>
  <si>
    <t xml:space="preserve">Ban quản lý dự án đầu tư xây dựng khu vực huyện Phú Lộc </t>
  </si>
  <si>
    <t xml:space="preserve">Liên minh HTX tỉnh Thừa Thiên Huế </t>
  </si>
  <si>
    <t xml:space="preserve">DANH MỤC CÁC DỰ ÁN THÀNH PHẦN HỖ TRỢ PHÁT TRIỂN HỢP TÁC XÃ TỈNH THỪA THIÊN HUẾ GIAI ĐOẠN 2022-2025 </t>
  </si>
  <si>
    <t>Ban quản lý dự án đầu tư xây dựng khu vực thị xã Hương Trà</t>
  </si>
  <si>
    <t>Ban quản lý dự án đầu tư xây dựng khu vực huyện A Lưới</t>
  </si>
  <si>
    <t xml:space="preserve">(Ban hành kèm theo Nghị quyết số       /NQ-HĐND ngày       /    /2021 của Hội đồng nhân dân
 tỉnh Thừa Thiên Huế  </t>
  </si>
  <si>
    <t>Nguồn vốn</t>
  </si>
</sst>
</file>

<file path=xl/styles.xml><?xml version="1.0" encoding="utf-8"?>
<styleSheet xmlns="http://schemas.openxmlformats.org/spreadsheetml/2006/main">
  <numFmts count="3">
    <numFmt numFmtId="43" formatCode="_(* #,##0.00_);_(* \(#,##0.00\);_(* &quot;-&quot;??_);_(@_)"/>
    <numFmt numFmtId="164" formatCode="_(* #,##0_);_(* \(#,##0\);_(* &quot;-&quot;??_);_(@_)"/>
    <numFmt numFmtId="165" formatCode="_-* #,##0_-;\-* #,##0_-;_-* &quot;-&quot;??_-;_-@_-"/>
  </numFmts>
  <fonts count="9">
    <font>
      <sz val="12"/>
      <color theme="1"/>
      <name val="Times New Roman"/>
      <family val="2"/>
    </font>
    <font>
      <sz val="12"/>
      <color theme="1"/>
      <name val="Times New Roman"/>
      <family val="2"/>
    </font>
    <font>
      <b/>
      <sz val="12"/>
      <name val="Times New Roman"/>
      <family val="1"/>
    </font>
    <font>
      <sz val="12"/>
      <name val="Times New Roman"/>
      <family val="1"/>
    </font>
    <font>
      <b/>
      <sz val="14"/>
      <name val="Times New Roman"/>
      <family val="1"/>
    </font>
    <font>
      <sz val="14"/>
      <name val="Times New Roman"/>
      <family val="1"/>
    </font>
    <font>
      <sz val="11"/>
      <name val="Times New Roman"/>
      <family val="1"/>
    </font>
    <font>
      <b/>
      <i/>
      <sz val="14"/>
      <name val="Times New Roman"/>
      <family val="1"/>
    </font>
    <font>
      <i/>
      <sz val="13"/>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quotePrefix="1" applyFont="1" applyBorder="1" applyAlignment="1">
      <alignment horizontal="center" vertical="center" wrapText="1"/>
    </xf>
    <xf numFmtId="0" fontId="2" fillId="0" borderId="1" xfId="0" applyFont="1" applyBorder="1" applyAlignment="1">
      <alignment vertical="center" wrapText="1"/>
    </xf>
    <xf numFmtId="0" fontId="2" fillId="0" borderId="1" xfId="0" quotePrefix="1" applyFont="1" applyBorder="1" applyAlignment="1">
      <alignment horizontal="center" vertical="center" wrapText="1"/>
    </xf>
    <xf numFmtId="0" fontId="3" fillId="0" borderId="0" xfId="0" applyFont="1"/>
    <xf numFmtId="49" fontId="3" fillId="0" borderId="0" xfId="0" applyNumberFormat="1" applyFont="1"/>
    <xf numFmtId="0" fontId="5" fillId="0" borderId="0" xfId="0" applyFont="1"/>
    <xf numFmtId="49" fontId="5" fillId="0" borderId="0" xfId="0" applyNumberFormat="1"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165" fontId="2" fillId="0" borderId="1"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64" fontId="3" fillId="0" borderId="1" xfId="1" applyNumberFormat="1" applyFont="1" applyBorder="1" applyAlignment="1">
      <alignment vertical="center" wrapText="1"/>
    </xf>
    <xf numFmtId="164" fontId="3" fillId="0" borderId="1" xfId="1" applyNumberFormat="1" applyFont="1" applyBorder="1" applyAlignment="1">
      <alignment horizontal="center" vertical="center" wrapText="1"/>
    </xf>
    <xf numFmtId="0" fontId="3" fillId="0" borderId="0" xfId="0" applyFont="1" applyAlignment="1">
      <alignment vertical="center"/>
    </xf>
    <xf numFmtId="49" fontId="2" fillId="0" borderId="1" xfId="0" applyNumberFormat="1" applyFont="1" applyBorder="1" applyAlignment="1">
      <alignment horizontal="center" vertical="center" wrapText="1"/>
    </xf>
    <xf numFmtId="164" fontId="2" fillId="0" borderId="1" xfId="1" applyNumberFormat="1" applyFont="1" applyBorder="1" applyAlignment="1">
      <alignment vertical="center" wrapText="1"/>
    </xf>
    <xf numFmtId="164" fontId="3" fillId="0" borderId="0" xfId="0" applyNumberFormat="1" applyFont="1"/>
    <xf numFmtId="0" fontId="2" fillId="0" borderId="1" xfId="0" applyFont="1" applyBorder="1" applyAlignment="1">
      <alignment vertical="center"/>
    </xf>
    <xf numFmtId="49" fontId="2" fillId="0" borderId="1" xfId="0" applyNumberFormat="1" applyFont="1" applyBorder="1" applyAlignment="1">
      <alignment vertical="center"/>
    </xf>
    <xf numFmtId="164" fontId="2" fillId="0" borderId="1" xfId="1" applyNumberFormat="1" applyFont="1" applyBorder="1" applyAlignment="1">
      <alignment vertical="center"/>
    </xf>
    <xf numFmtId="0" fontId="2" fillId="0" borderId="1" xfId="0" applyFont="1" applyFill="1" applyBorder="1" applyAlignment="1">
      <alignment vertical="center" wrapText="1"/>
    </xf>
    <xf numFmtId="0" fontId="2" fillId="0" borderId="1" xfId="0" applyFont="1" applyBorder="1"/>
    <xf numFmtId="0" fontId="3"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3" fillId="0" borderId="1" xfId="0" applyFont="1" applyBorder="1"/>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64" fontId="3" fillId="0" borderId="1" xfId="1" applyNumberFormat="1" applyFont="1" applyBorder="1" applyAlignment="1">
      <alignment vertical="center"/>
    </xf>
    <xf numFmtId="0" fontId="2" fillId="0" borderId="1" xfId="0"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0" xfId="0" applyFont="1"/>
    <xf numFmtId="0" fontId="8" fillId="0" borderId="0" xfId="0" applyFont="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62"/>
  <sheetViews>
    <sheetView tabSelected="1" workbookViewId="0">
      <selection activeCell="O34" sqref="A1:P34"/>
    </sheetView>
  </sheetViews>
  <sheetFormatPr defaultRowHeight="15.75"/>
  <cols>
    <col min="1" max="1" width="4.75" style="7" customWidth="1"/>
    <col min="2" max="2" width="33" style="7" customWidth="1"/>
    <col min="3" max="3" width="12.875" style="7" hidden="1" customWidth="1"/>
    <col min="4" max="4" width="10.875" style="7" customWidth="1"/>
    <col min="5" max="5" width="10.625" style="7" customWidth="1"/>
    <col min="6" max="6" width="12.875" style="7" hidden="1" customWidth="1"/>
    <col min="7" max="7" width="11.625" style="8" hidden="1" customWidth="1"/>
    <col min="8" max="8" width="6.875" style="28" hidden="1" customWidth="1"/>
    <col min="9" max="9" width="7" style="28" hidden="1" customWidth="1"/>
    <col min="10" max="10" width="18.625" style="7" hidden="1" customWidth="1"/>
    <col min="11" max="11" width="15.875" style="7" hidden="1" customWidth="1"/>
    <col min="12" max="12" width="8.875" style="7" customWidth="1"/>
    <col min="13" max="13" width="8.375" style="7" customWidth="1"/>
    <col min="14" max="14" width="7.375" style="7" customWidth="1"/>
    <col min="15" max="15" width="8.375" style="7" customWidth="1"/>
    <col min="16" max="16" width="14" style="7" hidden="1" customWidth="1"/>
    <col min="17" max="260" width="9" style="7"/>
    <col min="261" max="261" width="5.875" style="7" customWidth="1"/>
    <col min="262" max="262" width="21.5" style="7" customWidth="1"/>
    <col min="263" max="263" width="14.625" style="7" customWidth="1"/>
    <col min="264" max="264" width="12.875" style="7" customWidth="1"/>
    <col min="265" max="265" width="11.625" style="7" customWidth="1"/>
    <col min="266" max="266" width="8.125" style="7" bestFit="1" customWidth="1"/>
    <col min="267" max="267" width="12.625" style="7" bestFit="1" customWidth="1"/>
    <col min="268" max="268" width="17.75" style="7" customWidth="1"/>
    <col min="269" max="269" width="30.375" style="7" customWidth="1"/>
    <col min="270" max="270" width="9.75" style="7" customWidth="1"/>
    <col min="271" max="271" width="10.625" style="7" customWidth="1"/>
    <col min="272" max="516" width="9" style="7"/>
    <col min="517" max="517" width="5.875" style="7" customWidth="1"/>
    <col min="518" max="518" width="21.5" style="7" customWidth="1"/>
    <col min="519" max="519" width="14.625" style="7" customWidth="1"/>
    <col min="520" max="520" width="12.875" style="7" customWidth="1"/>
    <col min="521" max="521" width="11.625" style="7" customWidth="1"/>
    <col min="522" max="522" width="8.125" style="7" bestFit="1" customWidth="1"/>
    <col min="523" max="523" width="12.625" style="7" bestFit="1" customWidth="1"/>
    <col min="524" max="524" width="17.75" style="7" customWidth="1"/>
    <col min="525" max="525" width="30.375" style="7" customWidth="1"/>
    <col min="526" max="526" width="9.75" style="7" customWidth="1"/>
    <col min="527" max="527" width="10.625" style="7" customWidth="1"/>
    <col min="528" max="772" width="9" style="7"/>
    <col min="773" max="773" width="5.875" style="7" customWidth="1"/>
    <col min="774" max="774" width="21.5" style="7" customWidth="1"/>
    <col min="775" max="775" width="14.625" style="7" customWidth="1"/>
    <col min="776" max="776" width="12.875" style="7" customWidth="1"/>
    <col min="777" max="777" width="11.625" style="7" customWidth="1"/>
    <col min="778" max="778" width="8.125" style="7" bestFit="1" customWidth="1"/>
    <col min="779" max="779" width="12.625" style="7" bestFit="1" customWidth="1"/>
    <col min="780" max="780" width="17.75" style="7" customWidth="1"/>
    <col min="781" max="781" width="30.375" style="7" customWidth="1"/>
    <col min="782" max="782" width="9.75" style="7" customWidth="1"/>
    <col min="783" max="783" width="10.625" style="7" customWidth="1"/>
    <col min="784" max="1028" width="9" style="7"/>
    <col min="1029" max="1029" width="5.875" style="7" customWidth="1"/>
    <col min="1030" max="1030" width="21.5" style="7" customWidth="1"/>
    <col min="1031" max="1031" width="14.625" style="7" customWidth="1"/>
    <col min="1032" max="1032" width="12.875" style="7" customWidth="1"/>
    <col min="1033" max="1033" width="11.625" style="7" customWidth="1"/>
    <col min="1034" max="1034" width="8.125" style="7" bestFit="1" customWidth="1"/>
    <col min="1035" max="1035" width="12.625" style="7" bestFit="1" customWidth="1"/>
    <col min="1036" max="1036" width="17.75" style="7" customWidth="1"/>
    <col min="1037" max="1037" width="30.375" style="7" customWidth="1"/>
    <col min="1038" max="1038" width="9.75" style="7" customWidth="1"/>
    <col min="1039" max="1039" width="10.625" style="7" customWidth="1"/>
    <col min="1040" max="1284" width="9" style="7"/>
    <col min="1285" max="1285" width="5.875" style="7" customWidth="1"/>
    <col min="1286" max="1286" width="21.5" style="7" customWidth="1"/>
    <col min="1287" max="1287" width="14.625" style="7" customWidth="1"/>
    <col min="1288" max="1288" width="12.875" style="7" customWidth="1"/>
    <col min="1289" max="1289" width="11.625" style="7" customWidth="1"/>
    <col min="1290" max="1290" width="8.125" style="7" bestFit="1" customWidth="1"/>
    <col min="1291" max="1291" width="12.625" style="7" bestFit="1" customWidth="1"/>
    <col min="1292" max="1292" width="17.75" style="7" customWidth="1"/>
    <col min="1293" max="1293" width="30.375" style="7" customWidth="1"/>
    <col min="1294" max="1294" width="9.75" style="7" customWidth="1"/>
    <col min="1295" max="1295" width="10.625" style="7" customWidth="1"/>
    <col min="1296" max="1540" width="9" style="7"/>
    <col min="1541" max="1541" width="5.875" style="7" customWidth="1"/>
    <col min="1542" max="1542" width="21.5" style="7" customWidth="1"/>
    <col min="1543" max="1543" width="14.625" style="7" customWidth="1"/>
    <col min="1544" max="1544" width="12.875" style="7" customWidth="1"/>
    <col min="1545" max="1545" width="11.625" style="7" customWidth="1"/>
    <col min="1546" max="1546" width="8.125" style="7" bestFit="1" customWidth="1"/>
    <col min="1547" max="1547" width="12.625" style="7" bestFit="1" customWidth="1"/>
    <col min="1548" max="1548" width="17.75" style="7" customWidth="1"/>
    <col min="1549" max="1549" width="30.375" style="7" customWidth="1"/>
    <col min="1550" max="1550" width="9.75" style="7" customWidth="1"/>
    <col min="1551" max="1551" width="10.625" style="7" customWidth="1"/>
    <col min="1552" max="1796" width="9" style="7"/>
    <col min="1797" max="1797" width="5.875" style="7" customWidth="1"/>
    <col min="1798" max="1798" width="21.5" style="7" customWidth="1"/>
    <col min="1799" max="1799" width="14.625" style="7" customWidth="1"/>
    <col min="1800" max="1800" width="12.875" style="7" customWidth="1"/>
    <col min="1801" max="1801" width="11.625" style="7" customWidth="1"/>
    <col min="1802" max="1802" width="8.125" style="7" bestFit="1" customWidth="1"/>
    <col min="1803" max="1803" width="12.625" style="7" bestFit="1" customWidth="1"/>
    <col min="1804" max="1804" width="17.75" style="7" customWidth="1"/>
    <col min="1805" max="1805" width="30.375" style="7" customWidth="1"/>
    <col min="1806" max="1806" width="9.75" style="7" customWidth="1"/>
    <col min="1807" max="1807" width="10.625" style="7" customWidth="1"/>
    <col min="1808" max="2052" width="9" style="7"/>
    <col min="2053" max="2053" width="5.875" style="7" customWidth="1"/>
    <col min="2054" max="2054" width="21.5" style="7" customWidth="1"/>
    <col min="2055" max="2055" width="14.625" style="7" customWidth="1"/>
    <col min="2056" max="2056" width="12.875" style="7" customWidth="1"/>
    <col min="2057" max="2057" width="11.625" style="7" customWidth="1"/>
    <col min="2058" max="2058" width="8.125" style="7" bestFit="1" customWidth="1"/>
    <col min="2059" max="2059" width="12.625" style="7" bestFit="1" customWidth="1"/>
    <col min="2060" max="2060" width="17.75" style="7" customWidth="1"/>
    <col min="2061" max="2061" width="30.375" style="7" customWidth="1"/>
    <col min="2062" max="2062" width="9.75" style="7" customWidth="1"/>
    <col min="2063" max="2063" width="10.625" style="7" customWidth="1"/>
    <col min="2064" max="2308" width="9" style="7"/>
    <col min="2309" max="2309" width="5.875" style="7" customWidth="1"/>
    <col min="2310" max="2310" width="21.5" style="7" customWidth="1"/>
    <col min="2311" max="2311" width="14.625" style="7" customWidth="1"/>
    <col min="2312" max="2312" width="12.875" style="7" customWidth="1"/>
    <col min="2313" max="2313" width="11.625" style="7" customWidth="1"/>
    <col min="2314" max="2314" width="8.125" style="7" bestFit="1" customWidth="1"/>
    <col min="2315" max="2315" width="12.625" style="7" bestFit="1" customWidth="1"/>
    <col min="2316" max="2316" width="17.75" style="7" customWidth="1"/>
    <col min="2317" max="2317" width="30.375" style="7" customWidth="1"/>
    <col min="2318" max="2318" width="9.75" style="7" customWidth="1"/>
    <col min="2319" max="2319" width="10.625" style="7" customWidth="1"/>
    <col min="2320" max="2564" width="9" style="7"/>
    <col min="2565" max="2565" width="5.875" style="7" customWidth="1"/>
    <col min="2566" max="2566" width="21.5" style="7" customWidth="1"/>
    <col min="2567" max="2567" width="14.625" style="7" customWidth="1"/>
    <col min="2568" max="2568" width="12.875" style="7" customWidth="1"/>
    <col min="2569" max="2569" width="11.625" style="7" customWidth="1"/>
    <col min="2570" max="2570" width="8.125" style="7" bestFit="1" customWidth="1"/>
    <col min="2571" max="2571" width="12.625" style="7" bestFit="1" customWidth="1"/>
    <col min="2572" max="2572" width="17.75" style="7" customWidth="1"/>
    <col min="2573" max="2573" width="30.375" style="7" customWidth="1"/>
    <col min="2574" max="2574" width="9.75" style="7" customWidth="1"/>
    <col min="2575" max="2575" width="10.625" style="7" customWidth="1"/>
    <col min="2576" max="2820" width="9" style="7"/>
    <col min="2821" max="2821" width="5.875" style="7" customWidth="1"/>
    <col min="2822" max="2822" width="21.5" style="7" customWidth="1"/>
    <col min="2823" max="2823" width="14.625" style="7" customWidth="1"/>
    <col min="2824" max="2824" width="12.875" style="7" customWidth="1"/>
    <col min="2825" max="2825" width="11.625" style="7" customWidth="1"/>
    <col min="2826" max="2826" width="8.125" style="7" bestFit="1" customWidth="1"/>
    <col min="2827" max="2827" width="12.625" style="7" bestFit="1" customWidth="1"/>
    <col min="2828" max="2828" width="17.75" style="7" customWidth="1"/>
    <col min="2829" max="2829" width="30.375" style="7" customWidth="1"/>
    <col min="2830" max="2830" width="9.75" style="7" customWidth="1"/>
    <col min="2831" max="2831" width="10.625" style="7" customWidth="1"/>
    <col min="2832" max="3076" width="9" style="7"/>
    <col min="3077" max="3077" width="5.875" style="7" customWidth="1"/>
    <col min="3078" max="3078" width="21.5" style="7" customWidth="1"/>
    <col min="3079" max="3079" width="14.625" style="7" customWidth="1"/>
    <col min="3080" max="3080" width="12.875" style="7" customWidth="1"/>
    <col min="3081" max="3081" width="11.625" style="7" customWidth="1"/>
    <col min="3082" max="3082" width="8.125" style="7" bestFit="1" customWidth="1"/>
    <col min="3083" max="3083" width="12.625" style="7" bestFit="1" customWidth="1"/>
    <col min="3084" max="3084" width="17.75" style="7" customWidth="1"/>
    <col min="3085" max="3085" width="30.375" style="7" customWidth="1"/>
    <col min="3086" max="3086" width="9.75" style="7" customWidth="1"/>
    <col min="3087" max="3087" width="10.625" style="7" customWidth="1"/>
    <col min="3088" max="3332" width="9" style="7"/>
    <col min="3333" max="3333" width="5.875" style="7" customWidth="1"/>
    <col min="3334" max="3334" width="21.5" style="7" customWidth="1"/>
    <col min="3335" max="3335" width="14.625" style="7" customWidth="1"/>
    <col min="3336" max="3336" width="12.875" style="7" customWidth="1"/>
    <col min="3337" max="3337" width="11.625" style="7" customWidth="1"/>
    <col min="3338" max="3338" width="8.125" style="7" bestFit="1" customWidth="1"/>
    <col min="3339" max="3339" width="12.625" style="7" bestFit="1" customWidth="1"/>
    <col min="3340" max="3340" width="17.75" style="7" customWidth="1"/>
    <col min="3341" max="3341" width="30.375" style="7" customWidth="1"/>
    <col min="3342" max="3342" width="9.75" style="7" customWidth="1"/>
    <col min="3343" max="3343" width="10.625" style="7" customWidth="1"/>
    <col min="3344" max="3588" width="9" style="7"/>
    <col min="3589" max="3589" width="5.875" style="7" customWidth="1"/>
    <col min="3590" max="3590" width="21.5" style="7" customWidth="1"/>
    <col min="3591" max="3591" width="14.625" style="7" customWidth="1"/>
    <col min="3592" max="3592" width="12.875" style="7" customWidth="1"/>
    <col min="3593" max="3593" width="11.625" style="7" customWidth="1"/>
    <col min="3594" max="3594" width="8.125" style="7" bestFit="1" customWidth="1"/>
    <col min="3595" max="3595" width="12.625" style="7" bestFit="1" customWidth="1"/>
    <col min="3596" max="3596" width="17.75" style="7" customWidth="1"/>
    <col min="3597" max="3597" width="30.375" style="7" customWidth="1"/>
    <col min="3598" max="3598" width="9.75" style="7" customWidth="1"/>
    <col min="3599" max="3599" width="10.625" style="7" customWidth="1"/>
    <col min="3600" max="3844" width="9" style="7"/>
    <col min="3845" max="3845" width="5.875" style="7" customWidth="1"/>
    <col min="3846" max="3846" width="21.5" style="7" customWidth="1"/>
    <col min="3847" max="3847" width="14.625" style="7" customWidth="1"/>
    <col min="3848" max="3848" width="12.875" style="7" customWidth="1"/>
    <col min="3849" max="3849" width="11.625" style="7" customWidth="1"/>
    <col min="3850" max="3850" width="8.125" style="7" bestFit="1" customWidth="1"/>
    <col min="3851" max="3851" width="12.625" style="7" bestFit="1" customWidth="1"/>
    <col min="3852" max="3852" width="17.75" style="7" customWidth="1"/>
    <col min="3853" max="3853" width="30.375" style="7" customWidth="1"/>
    <col min="3854" max="3854" width="9.75" style="7" customWidth="1"/>
    <col min="3855" max="3855" width="10.625" style="7" customWidth="1"/>
    <col min="3856" max="4100" width="9" style="7"/>
    <col min="4101" max="4101" width="5.875" style="7" customWidth="1"/>
    <col min="4102" max="4102" width="21.5" style="7" customWidth="1"/>
    <col min="4103" max="4103" width="14.625" style="7" customWidth="1"/>
    <col min="4104" max="4104" width="12.875" style="7" customWidth="1"/>
    <col min="4105" max="4105" width="11.625" style="7" customWidth="1"/>
    <col min="4106" max="4106" width="8.125" style="7" bestFit="1" customWidth="1"/>
    <col min="4107" max="4107" width="12.625" style="7" bestFit="1" customWidth="1"/>
    <col min="4108" max="4108" width="17.75" style="7" customWidth="1"/>
    <col min="4109" max="4109" width="30.375" style="7" customWidth="1"/>
    <col min="4110" max="4110" width="9.75" style="7" customWidth="1"/>
    <col min="4111" max="4111" width="10.625" style="7" customWidth="1"/>
    <col min="4112" max="4356" width="9" style="7"/>
    <col min="4357" max="4357" width="5.875" style="7" customWidth="1"/>
    <col min="4358" max="4358" width="21.5" style="7" customWidth="1"/>
    <col min="4359" max="4359" width="14.625" style="7" customWidth="1"/>
    <col min="4360" max="4360" width="12.875" style="7" customWidth="1"/>
    <col min="4361" max="4361" width="11.625" style="7" customWidth="1"/>
    <col min="4362" max="4362" width="8.125" style="7" bestFit="1" customWidth="1"/>
    <col min="4363" max="4363" width="12.625" style="7" bestFit="1" customWidth="1"/>
    <col min="4364" max="4364" width="17.75" style="7" customWidth="1"/>
    <col min="4365" max="4365" width="30.375" style="7" customWidth="1"/>
    <col min="4366" max="4366" width="9.75" style="7" customWidth="1"/>
    <col min="4367" max="4367" width="10.625" style="7" customWidth="1"/>
    <col min="4368" max="4612" width="9" style="7"/>
    <col min="4613" max="4613" width="5.875" style="7" customWidth="1"/>
    <col min="4614" max="4614" width="21.5" style="7" customWidth="1"/>
    <col min="4615" max="4615" width="14.625" style="7" customWidth="1"/>
    <col min="4616" max="4616" width="12.875" style="7" customWidth="1"/>
    <col min="4617" max="4617" width="11.625" style="7" customWidth="1"/>
    <col min="4618" max="4618" width="8.125" style="7" bestFit="1" customWidth="1"/>
    <col min="4619" max="4619" width="12.625" style="7" bestFit="1" customWidth="1"/>
    <col min="4620" max="4620" width="17.75" style="7" customWidth="1"/>
    <col min="4621" max="4621" width="30.375" style="7" customWidth="1"/>
    <col min="4622" max="4622" width="9.75" style="7" customWidth="1"/>
    <col min="4623" max="4623" width="10.625" style="7" customWidth="1"/>
    <col min="4624" max="4868" width="9" style="7"/>
    <col min="4869" max="4869" width="5.875" style="7" customWidth="1"/>
    <col min="4870" max="4870" width="21.5" style="7" customWidth="1"/>
    <col min="4871" max="4871" width="14.625" style="7" customWidth="1"/>
    <col min="4872" max="4872" width="12.875" style="7" customWidth="1"/>
    <col min="4873" max="4873" width="11.625" style="7" customWidth="1"/>
    <col min="4874" max="4874" width="8.125" style="7" bestFit="1" customWidth="1"/>
    <col min="4875" max="4875" width="12.625" style="7" bestFit="1" customWidth="1"/>
    <col min="4876" max="4876" width="17.75" style="7" customWidth="1"/>
    <col min="4877" max="4877" width="30.375" style="7" customWidth="1"/>
    <col min="4878" max="4878" width="9.75" style="7" customWidth="1"/>
    <col min="4879" max="4879" width="10.625" style="7" customWidth="1"/>
    <col min="4880" max="5124" width="9" style="7"/>
    <col min="5125" max="5125" width="5.875" style="7" customWidth="1"/>
    <col min="5126" max="5126" width="21.5" style="7" customWidth="1"/>
    <col min="5127" max="5127" width="14.625" style="7" customWidth="1"/>
    <col min="5128" max="5128" width="12.875" style="7" customWidth="1"/>
    <col min="5129" max="5129" width="11.625" style="7" customWidth="1"/>
    <col min="5130" max="5130" width="8.125" style="7" bestFit="1" customWidth="1"/>
    <col min="5131" max="5131" width="12.625" style="7" bestFit="1" customWidth="1"/>
    <col min="5132" max="5132" width="17.75" style="7" customWidth="1"/>
    <col min="5133" max="5133" width="30.375" style="7" customWidth="1"/>
    <col min="5134" max="5134" width="9.75" style="7" customWidth="1"/>
    <col min="5135" max="5135" width="10.625" style="7" customWidth="1"/>
    <col min="5136" max="5380" width="9" style="7"/>
    <col min="5381" max="5381" width="5.875" style="7" customWidth="1"/>
    <col min="5382" max="5382" width="21.5" style="7" customWidth="1"/>
    <col min="5383" max="5383" width="14.625" style="7" customWidth="1"/>
    <col min="5384" max="5384" width="12.875" style="7" customWidth="1"/>
    <col min="5385" max="5385" width="11.625" style="7" customWidth="1"/>
    <col min="5386" max="5386" width="8.125" style="7" bestFit="1" customWidth="1"/>
    <col min="5387" max="5387" width="12.625" style="7" bestFit="1" customWidth="1"/>
    <col min="5388" max="5388" width="17.75" style="7" customWidth="1"/>
    <col min="5389" max="5389" width="30.375" style="7" customWidth="1"/>
    <col min="5390" max="5390" width="9.75" style="7" customWidth="1"/>
    <col min="5391" max="5391" width="10.625" style="7" customWidth="1"/>
    <col min="5392" max="5636" width="9" style="7"/>
    <col min="5637" max="5637" width="5.875" style="7" customWidth="1"/>
    <col min="5638" max="5638" width="21.5" style="7" customWidth="1"/>
    <col min="5639" max="5639" width="14.625" style="7" customWidth="1"/>
    <col min="5640" max="5640" width="12.875" style="7" customWidth="1"/>
    <col min="5641" max="5641" width="11.625" style="7" customWidth="1"/>
    <col min="5642" max="5642" width="8.125" style="7" bestFit="1" customWidth="1"/>
    <col min="5643" max="5643" width="12.625" style="7" bestFit="1" customWidth="1"/>
    <col min="5644" max="5644" width="17.75" style="7" customWidth="1"/>
    <col min="5645" max="5645" width="30.375" style="7" customWidth="1"/>
    <col min="5646" max="5646" width="9.75" style="7" customWidth="1"/>
    <col min="5647" max="5647" width="10.625" style="7" customWidth="1"/>
    <col min="5648" max="5892" width="9" style="7"/>
    <col min="5893" max="5893" width="5.875" style="7" customWidth="1"/>
    <col min="5894" max="5894" width="21.5" style="7" customWidth="1"/>
    <col min="5895" max="5895" width="14.625" style="7" customWidth="1"/>
    <col min="5896" max="5896" width="12.875" style="7" customWidth="1"/>
    <col min="5897" max="5897" width="11.625" style="7" customWidth="1"/>
    <col min="5898" max="5898" width="8.125" style="7" bestFit="1" customWidth="1"/>
    <col min="5899" max="5899" width="12.625" style="7" bestFit="1" customWidth="1"/>
    <col min="5900" max="5900" width="17.75" style="7" customWidth="1"/>
    <col min="5901" max="5901" width="30.375" style="7" customWidth="1"/>
    <col min="5902" max="5902" width="9.75" style="7" customWidth="1"/>
    <col min="5903" max="5903" width="10.625" style="7" customWidth="1"/>
    <col min="5904" max="6148" width="9" style="7"/>
    <col min="6149" max="6149" width="5.875" style="7" customWidth="1"/>
    <col min="6150" max="6150" width="21.5" style="7" customWidth="1"/>
    <col min="6151" max="6151" width="14.625" style="7" customWidth="1"/>
    <col min="6152" max="6152" width="12.875" style="7" customWidth="1"/>
    <col min="6153" max="6153" width="11.625" style="7" customWidth="1"/>
    <col min="6154" max="6154" width="8.125" style="7" bestFit="1" customWidth="1"/>
    <col min="6155" max="6155" width="12.625" style="7" bestFit="1" customWidth="1"/>
    <col min="6156" max="6156" width="17.75" style="7" customWidth="1"/>
    <col min="6157" max="6157" width="30.375" style="7" customWidth="1"/>
    <col min="6158" max="6158" width="9.75" style="7" customWidth="1"/>
    <col min="6159" max="6159" width="10.625" style="7" customWidth="1"/>
    <col min="6160" max="6404" width="9" style="7"/>
    <col min="6405" max="6405" width="5.875" style="7" customWidth="1"/>
    <col min="6406" max="6406" width="21.5" style="7" customWidth="1"/>
    <col min="6407" max="6407" width="14.625" style="7" customWidth="1"/>
    <col min="6408" max="6408" width="12.875" style="7" customWidth="1"/>
    <col min="6409" max="6409" width="11.625" style="7" customWidth="1"/>
    <col min="6410" max="6410" width="8.125" style="7" bestFit="1" customWidth="1"/>
    <col min="6411" max="6411" width="12.625" style="7" bestFit="1" customWidth="1"/>
    <col min="6412" max="6412" width="17.75" style="7" customWidth="1"/>
    <col min="6413" max="6413" width="30.375" style="7" customWidth="1"/>
    <col min="6414" max="6414" width="9.75" style="7" customWidth="1"/>
    <col min="6415" max="6415" width="10.625" style="7" customWidth="1"/>
    <col min="6416" max="6660" width="9" style="7"/>
    <col min="6661" max="6661" width="5.875" style="7" customWidth="1"/>
    <col min="6662" max="6662" width="21.5" style="7" customWidth="1"/>
    <col min="6663" max="6663" width="14.625" style="7" customWidth="1"/>
    <col min="6664" max="6664" width="12.875" style="7" customWidth="1"/>
    <col min="6665" max="6665" width="11.625" style="7" customWidth="1"/>
    <col min="6666" max="6666" width="8.125" style="7" bestFit="1" customWidth="1"/>
    <col min="6667" max="6667" width="12.625" style="7" bestFit="1" customWidth="1"/>
    <col min="6668" max="6668" width="17.75" style="7" customWidth="1"/>
    <col min="6669" max="6669" width="30.375" style="7" customWidth="1"/>
    <col min="6670" max="6670" width="9.75" style="7" customWidth="1"/>
    <col min="6671" max="6671" width="10.625" style="7" customWidth="1"/>
    <col min="6672" max="6916" width="9" style="7"/>
    <col min="6917" max="6917" width="5.875" style="7" customWidth="1"/>
    <col min="6918" max="6918" width="21.5" style="7" customWidth="1"/>
    <col min="6919" max="6919" width="14.625" style="7" customWidth="1"/>
    <col min="6920" max="6920" width="12.875" style="7" customWidth="1"/>
    <col min="6921" max="6921" width="11.625" style="7" customWidth="1"/>
    <col min="6922" max="6922" width="8.125" style="7" bestFit="1" customWidth="1"/>
    <col min="6923" max="6923" width="12.625" style="7" bestFit="1" customWidth="1"/>
    <col min="6924" max="6924" width="17.75" style="7" customWidth="1"/>
    <col min="6925" max="6925" width="30.375" style="7" customWidth="1"/>
    <col min="6926" max="6926" width="9.75" style="7" customWidth="1"/>
    <col min="6927" max="6927" width="10.625" style="7" customWidth="1"/>
    <col min="6928" max="7172" width="9" style="7"/>
    <col min="7173" max="7173" width="5.875" style="7" customWidth="1"/>
    <col min="7174" max="7174" width="21.5" style="7" customWidth="1"/>
    <col min="7175" max="7175" width="14.625" style="7" customWidth="1"/>
    <col min="7176" max="7176" width="12.875" style="7" customWidth="1"/>
    <col min="7177" max="7177" width="11.625" style="7" customWidth="1"/>
    <col min="7178" max="7178" width="8.125" style="7" bestFit="1" customWidth="1"/>
    <col min="7179" max="7179" width="12.625" style="7" bestFit="1" customWidth="1"/>
    <col min="7180" max="7180" width="17.75" style="7" customWidth="1"/>
    <col min="7181" max="7181" width="30.375" style="7" customWidth="1"/>
    <col min="7182" max="7182" width="9.75" style="7" customWidth="1"/>
    <col min="7183" max="7183" width="10.625" style="7" customWidth="1"/>
    <col min="7184" max="7428" width="9" style="7"/>
    <col min="7429" max="7429" width="5.875" style="7" customWidth="1"/>
    <col min="7430" max="7430" width="21.5" style="7" customWidth="1"/>
    <col min="7431" max="7431" width="14.625" style="7" customWidth="1"/>
    <col min="7432" max="7432" width="12.875" style="7" customWidth="1"/>
    <col min="7433" max="7433" width="11.625" style="7" customWidth="1"/>
    <col min="7434" max="7434" width="8.125" style="7" bestFit="1" customWidth="1"/>
    <col min="7435" max="7435" width="12.625" style="7" bestFit="1" customWidth="1"/>
    <col min="7436" max="7436" width="17.75" style="7" customWidth="1"/>
    <col min="7437" max="7437" width="30.375" style="7" customWidth="1"/>
    <col min="7438" max="7438" width="9.75" style="7" customWidth="1"/>
    <col min="7439" max="7439" width="10.625" style="7" customWidth="1"/>
    <col min="7440" max="7684" width="9" style="7"/>
    <col min="7685" max="7685" width="5.875" style="7" customWidth="1"/>
    <col min="7686" max="7686" width="21.5" style="7" customWidth="1"/>
    <col min="7687" max="7687" width="14.625" style="7" customWidth="1"/>
    <col min="7688" max="7688" width="12.875" style="7" customWidth="1"/>
    <col min="7689" max="7689" width="11.625" style="7" customWidth="1"/>
    <col min="7690" max="7690" width="8.125" style="7" bestFit="1" customWidth="1"/>
    <col min="7691" max="7691" width="12.625" style="7" bestFit="1" customWidth="1"/>
    <col min="7692" max="7692" width="17.75" style="7" customWidth="1"/>
    <col min="7693" max="7693" width="30.375" style="7" customWidth="1"/>
    <col min="7694" max="7694" width="9.75" style="7" customWidth="1"/>
    <col min="7695" max="7695" width="10.625" style="7" customWidth="1"/>
    <col min="7696" max="7940" width="9" style="7"/>
    <col min="7941" max="7941" width="5.875" style="7" customWidth="1"/>
    <col min="7942" max="7942" width="21.5" style="7" customWidth="1"/>
    <col min="7943" max="7943" width="14.625" style="7" customWidth="1"/>
    <col min="7944" max="7944" width="12.875" style="7" customWidth="1"/>
    <col min="7945" max="7945" width="11.625" style="7" customWidth="1"/>
    <col min="7946" max="7946" width="8.125" style="7" bestFit="1" customWidth="1"/>
    <col min="7947" max="7947" width="12.625" style="7" bestFit="1" customWidth="1"/>
    <col min="7948" max="7948" width="17.75" style="7" customWidth="1"/>
    <col min="7949" max="7949" width="30.375" style="7" customWidth="1"/>
    <col min="7950" max="7950" width="9.75" style="7" customWidth="1"/>
    <col min="7951" max="7951" width="10.625" style="7" customWidth="1"/>
    <col min="7952" max="8196" width="9" style="7"/>
    <col min="8197" max="8197" width="5.875" style="7" customWidth="1"/>
    <col min="8198" max="8198" width="21.5" style="7" customWidth="1"/>
    <col min="8199" max="8199" width="14.625" style="7" customWidth="1"/>
    <col min="8200" max="8200" width="12.875" style="7" customWidth="1"/>
    <col min="8201" max="8201" width="11.625" style="7" customWidth="1"/>
    <col min="8202" max="8202" width="8.125" style="7" bestFit="1" customWidth="1"/>
    <col min="8203" max="8203" width="12.625" style="7" bestFit="1" customWidth="1"/>
    <col min="8204" max="8204" width="17.75" style="7" customWidth="1"/>
    <col min="8205" max="8205" width="30.375" style="7" customWidth="1"/>
    <col min="8206" max="8206" width="9.75" style="7" customWidth="1"/>
    <col min="8207" max="8207" width="10.625" style="7" customWidth="1"/>
    <col min="8208" max="8452" width="9" style="7"/>
    <col min="8453" max="8453" width="5.875" style="7" customWidth="1"/>
    <col min="8454" max="8454" width="21.5" style="7" customWidth="1"/>
    <col min="8455" max="8455" width="14.625" style="7" customWidth="1"/>
    <col min="8456" max="8456" width="12.875" style="7" customWidth="1"/>
    <col min="8457" max="8457" width="11.625" style="7" customWidth="1"/>
    <col min="8458" max="8458" width="8.125" style="7" bestFit="1" customWidth="1"/>
    <col min="8459" max="8459" width="12.625" style="7" bestFit="1" customWidth="1"/>
    <col min="8460" max="8460" width="17.75" style="7" customWidth="1"/>
    <col min="8461" max="8461" width="30.375" style="7" customWidth="1"/>
    <col min="8462" max="8462" width="9.75" style="7" customWidth="1"/>
    <col min="8463" max="8463" width="10.625" style="7" customWidth="1"/>
    <col min="8464" max="8708" width="9" style="7"/>
    <col min="8709" max="8709" width="5.875" style="7" customWidth="1"/>
    <col min="8710" max="8710" width="21.5" style="7" customWidth="1"/>
    <col min="8711" max="8711" width="14.625" style="7" customWidth="1"/>
    <col min="8712" max="8712" width="12.875" style="7" customWidth="1"/>
    <col min="8713" max="8713" width="11.625" style="7" customWidth="1"/>
    <col min="8714" max="8714" width="8.125" style="7" bestFit="1" customWidth="1"/>
    <col min="8715" max="8715" width="12.625" style="7" bestFit="1" customWidth="1"/>
    <col min="8716" max="8716" width="17.75" style="7" customWidth="1"/>
    <col min="8717" max="8717" width="30.375" style="7" customWidth="1"/>
    <col min="8718" max="8718" width="9.75" style="7" customWidth="1"/>
    <col min="8719" max="8719" width="10.625" style="7" customWidth="1"/>
    <col min="8720" max="8964" width="9" style="7"/>
    <col min="8965" max="8965" width="5.875" style="7" customWidth="1"/>
    <col min="8966" max="8966" width="21.5" style="7" customWidth="1"/>
    <col min="8967" max="8967" width="14.625" style="7" customWidth="1"/>
    <col min="8968" max="8968" width="12.875" style="7" customWidth="1"/>
    <col min="8969" max="8969" width="11.625" style="7" customWidth="1"/>
    <col min="8970" max="8970" width="8.125" style="7" bestFit="1" customWidth="1"/>
    <col min="8971" max="8971" width="12.625" style="7" bestFit="1" customWidth="1"/>
    <col min="8972" max="8972" width="17.75" style="7" customWidth="1"/>
    <col min="8973" max="8973" width="30.375" style="7" customWidth="1"/>
    <col min="8974" max="8974" width="9.75" style="7" customWidth="1"/>
    <col min="8975" max="8975" width="10.625" style="7" customWidth="1"/>
    <col min="8976" max="9220" width="9" style="7"/>
    <col min="9221" max="9221" width="5.875" style="7" customWidth="1"/>
    <col min="9222" max="9222" width="21.5" style="7" customWidth="1"/>
    <col min="9223" max="9223" width="14.625" style="7" customWidth="1"/>
    <col min="9224" max="9224" width="12.875" style="7" customWidth="1"/>
    <col min="9225" max="9225" width="11.625" style="7" customWidth="1"/>
    <col min="9226" max="9226" width="8.125" style="7" bestFit="1" customWidth="1"/>
    <col min="9227" max="9227" width="12.625" style="7" bestFit="1" customWidth="1"/>
    <col min="9228" max="9228" width="17.75" style="7" customWidth="1"/>
    <col min="9229" max="9229" width="30.375" style="7" customWidth="1"/>
    <col min="9230" max="9230" width="9.75" style="7" customWidth="1"/>
    <col min="9231" max="9231" width="10.625" style="7" customWidth="1"/>
    <col min="9232" max="9476" width="9" style="7"/>
    <col min="9477" max="9477" width="5.875" style="7" customWidth="1"/>
    <col min="9478" max="9478" width="21.5" style="7" customWidth="1"/>
    <col min="9479" max="9479" width="14.625" style="7" customWidth="1"/>
    <col min="9480" max="9480" width="12.875" style="7" customWidth="1"/>
    <col min="9481" max="9481" width="11.625" style="7" customWidth="1"/>
    <col min="9482" max="9482" width="8.125" style="7" bestFit="1" customWidth="1"/>
    <col min="9483" max="9483" width="12.625" style="7" bestFit="1" customWidth="1"/>
    <col min="9484" max="9484" width="17.75" style="7" customWidth="1"/>
    <col min="9485" max="9485" width="30.375" style="7" customWidth="1"/>
    <col min="9486" max="9486" width="9.75" style="7" customWidth="1"/>
    <col min="9487" max="9487" width="10.625" style="7" customWidth="1"/>
    <col min="9488" max="9732" width="9" style="7"/>
    <col min="9733" max="9733" width="5.875" style="7" customWidth="1"/>
    <col min="9734" max="9734" width="21.5" style="7" customWidth="1"/>
    <col min="9735" max="9735" width="14.625" style="7" customWidth="1"/>
    <col min="9736" max="9736" width="12.875" style="7" customWidth="1"/>
    <col min="9737" max="9737" width="11.625" style="7" customWidth="1"/>
    <col min="9738" max="9738" width="8.125" style="7" bestFit="1" customWidth="1"/>
    <col min="9739" max="9739" width="12.625" style="7" bestFit="1" customWidth="1"/>
    <col min="9740" max="9740" width="17.75" style="7" customWidth="1"/>
    <col min="9741" max="9741" width="30.375" style="7" customWidth="1"/>
    <col min="9742" max="9742" width="9.75" style="7" customWidth="1"/>
    <col min="9743" max="9743" width="10.625" style="7" customWidth="1"/>
    <col min="9744" max="9988" width="9" style="7"/>
    <col min="9989" max="9989" width="5.875" style="7" customWidth="1"/>
    <col min="9990" max="9990" width="21.5" style="7" customWidth="1"/>
    <col min="9991" max="9991" width="14.625" style="7" customWidth="1"/>
    <col min="9992" max="9992" width="12.875" style="7" customWidth="1"/>
    <col min="9993" max="9993" width="11.625" style="7" customWidth="1"/>
    <col min="9994" max="9994" width="8.125" style="7" bestFit="1" customWidth="1"/>
    <col min="9995" max="9995" width="12.625" style="7" bestFit="1" customWidth="1"/>
    <col min="9996" max="9996" width="17.75" style="7" customWidth="1"/>
    <col min="9997" max="9997" width="30.375" style="7" customWidth="1"/>
    <col min="9998" max="9998" width="9.75" style="7" customWidth="1"/>
    <col min="9999" max="9999" width="10.625" style="7" customWidth="1"/>
    <col min="10000" max="10244" width="9" style="7"/>
    <col min="10245" max="10245" width="5.875" style="7" customWidth="1"/>
    <col min="10246" max="10246" width="21.5" style="7" customWidth="1"/>
    <col min="10247" max="10247" width="14.625" style="7" customWidth="1"/>
    <col min="10248" max="10248" width="12.875" style="7" customWidth="1"/>
    <col min="10249" max="10249" width="11.625" style="7" customWidth="1"/>
    <col min="10250" max="10250" width="8.125" style="7" bestFit="1" customWidth="1"/>
    <col min="10251" max="10251" width="12.625" style="7" bestFit="1" customWidth="1"/>
    <col min="10252" max="10252" width="17.75" style="7" customWidth="1"/>
    <col min="10253" max="10253" width="30.375" style="7" customWidth="1"/>
    <col min="10254" max="10254" width="9.75" style="7" customWidth="1"/>
    <col min="10255" max="10255" width="10.625" style="7" customWidth="1"/>
    <col min="10256" max="10500" width="9" style="7"/>
    <col min="10501" max="10501" width="5.875" style="7" customWidth="1"/>
    <col min="10502" max="10502" width="21.5" style="7" customWidth="1"/>
    <col min="10503" max="10503" width="14.625" style="7" customWidth="1"/>
    <col min="10504" max="10504" width="12.875" style="7" customWidth="1"/>
    <col min="10505" max="10505" width="11.625" style="7" customWidth="1"/>
    <col min="10506" max="10506" width="8.125" style="7" bestFit="1" customWidth="1"/>
    <col min="10507" max="10507" width="12.625" style="7" bestFit="1" customWidth="1"/>
    <col min="10508" max="10508" width="17.75" style="7" customWidth="1"/>
    <col min="10509" max="10509" width="30.375" style="7" customWidth="1"/>
    <col min="10510" max="10510" width="9.75" style="7" customWidth="1"/>
    <col min="10511" max="10511" width="10.625" style="7" customWidth="1"/>
    <col min="10512" max="10756" width="9" style="7"/>
    <col min="10757" max="10757" width="5.875" style="7" customWidth="1"/>
    <col min="10758" max="10758" width="21.5" style="7" customWidth="1"/>
    <col min="10759" max="10759" width="14.625" style="7" customWidth="1"/>
    <col min="10760" max="10760" width="12.875" style="7" customWidth="1"/>
    <col min="10761" max="10761" width="11.625" style="7" customWidth="1"/>
    <col min="10762" max="10762" width="8.125" style="7" bestFit="1" customWidth="1"/>
    <col min="10763" max="10763" width="12.625" style="7" bestFit="1" customWidth="1"/>
    <col min="10764" max="10764" width="17.75" style="7" customWidth="1"/>
    <col min="10765" max="10765" width="30.375" style="7" customWidth="1"/>
    <col min="10766" max="10766" width="9.75" style="7" customWidth="1"/>
    <col min="10767" max="10767" width="10.625" style="7" customWidth="1"/>
    <col min="10768" max="11012" width="9" style="7"/>
    <col min="11013" max="11013" width="5.875" style="7" customWidth="1"/>
    <col min="11014" max="11014" width="21.5" style="7" customWidth="1"/>
    <col min="11015" max="11015" width="14.625" style="7" customWidth="1"/>
    <col min="11016" max="11016" width="12.875" style="7" customWidth="1"/>
    <col min="11017" max="11017" width="11.625" style="7" customWidth="1"/>
    <col min="11018" max="11018" width="8.125" style="7" bestFit="1" customWidth="1"/>
    <col min="11019" max="11019" width="12.625" style="7" bestFit="1" customWidth="1"/>
    <col min="11020" max="11020" width="17.75" style="7" customWidth="1"/>
    <col min="11021" max="11021" width="30.375" style="7" customWidth="1"/>
    <col min="11022" max="11022" width="9.75" style="7" customWidth="1"/>
    <col min="11023" max="11023" width="10.625" style="7" customWidth="1"/>
    <col min="11024" max="11268" width="9" style="7"/>
    <col min="11269" max="11269" width="5.875" style="7" customWidth="1"/>
    <col min="11270" max="11270" width="21.5" style="7" customWidth="1"/>
    <col min="11271" max="11271" width="14.625" style="7" customWidth="1"/>
    <col min="11272" max="11272" width="12.875" style="7" customWidth="1"/>
    <col min="11273" max="11273" width="11.625" style="7" customWidth="1"/>
    <col min="11274" max="11274" width="8.125" style="7" bestFit="1" customWidth="1"/>
    <col min="11275" max="11275" width="12.625" style="7" bestFit="1" customWidth="1"/>
    <col min="11276" max="11276" width="17.75" style="7" customWidth="1"/>
    <col min="11277" max="11277" width="30.375" style="7" customWidth="1"/>
    <col min="11278" max="11278" width="9.75" style="7" customWidth="1"/>
    <col min="11279" max="11279" width="10.625" style="7" customWidth="1"/>
    <col min="11280" max="11524" width="9" style="7"/>
    <col min="11525" max="11525" width="5.875" style="7" customWidth="1"/>
    <col min="11526" max="11526" width="21.5" style="7" customWidth="1"/>
    <col min="11527" max="11527" width="14.625" style="7" customWidth="1"/>
    <col min="11528" max="11528" width="12.875" style="7" customWidth="1"/>
    <col min="11529" max="11529" width="11.625" style="7" customWidth="1"/>
    <col min="11530" max="11530" width="8.125" style="7" bestFit="1" customWidth="1"/>
    <col min="11531" max="11531" width="12.625" style="7" bestFit="1" customWidth="1"/>
    <col min="11532" max="11532" width="17.75" style="7" customWidth="1"/>
    <col min="11533" max="11533" width="30.375" style="7" customWidth="1"/>
    <col min="11534" max="11534" width="9.75" style="7" customWidth="1"/>
    <col min="11535" max="11535" width="10.625" style="7" customWidth="1"/>
    <col min="11536" max="11780" width="9" style="7"/>
    <col min="11781" max="11781" width="5.875" style="7" customWidth="1"/>
    <col min="11782" max="11782" width="21.5" style="7" customWidth="1"/>
    <col min="11783" max="11783" width="14.625" style="7" customWidth="1"/>
    <col min="11784" max="11784" width="12.875" style="7" customWidth="1"/>
    <col min="11785" max="11785" width="11.625" style="7" customWidth="1"/>
    <col min="11786" max="11786" width="8.125" style="7" bestFit="1" customWidth="1"/>
    <col min="11787" max="11787" width="12.625" style="7" bestFit="1" customWidth="1"/>
    <col min="11788" max="11788" width="17.75" style="7" customWidth="1"/>
    <col min="11789" max="11789" width="30.375" style="7" customWidth="1"/>
    <col min="11790" max="11790" width="9.75" style="7" customWidth="1"/>
    <col min="11791" max="11791" width="10.625" style="7" customWidth="1"/>
    <col min="11792" max="12036" width="9" style="7"/>
    <col min="12037" max="12037" width="5.875" style="7" customWidth="1"/>
    <col min="12038" max="12038" width="21.5" style="7" customWidth="1"/>
    <col min="12039" max="12039" width="14.625" style="7" customWidth="1"/>
    <col min="12040" max="12040" width="12.875" style="7" customWidth="1"/>
    <col min="12041" max="12041" width="11.625" style="7" customWidth="1"/>
    <col min="12042" max="12042" width="8.125" style="7" bestFit="1" customWidth="1"/>
    <col min="12043" max="12043" width="12.625" style="7" bestFit="1" customWidth="1"/>
    <col min="12044" max="12044" width="17.75" style="7" customWidth="1"/>
    <col min="12045" max="12045" width="30.375" style="7" customWidth="1"/>
    <col min="12046" max="12046" width="9.75" style="7" customWidth="1"/>
    <col min="12047" max="12047" width="10.625" style="7" customWidth="1"/>
    <col min="12048" max="12292" width="9" style="7"/>
    <col min="12293" max="12293" width="5.875" style="7" customWidth="1"/>
    <col min="12294" max="12294" width="21.5" style="7" customWidth="1"/>
    <col min="12295" max="12295" width="14.625" style="7" customWidth="1"/>
    <col min="12296" max="12296" width="12.875" style="7" customWidth="1"/>
    <col min="12297" max="12297" width="11.625" style="7" customWidth="1"/>
    <col min="12298" max="12298" width="8.125" style="7" bestFit="1" customWidth="1"/>
    <col min="12299" max="12299" width="12.625" style="7" bestFit="1" customWidth="1"/>
    <col min="12300" max="12300" width="17.75" style="7" customWidth="1"/>
    <col min="12301" max="12301" width="30.375" style="7" customWidth="1"/>
    <col min="12302" max="12302" width="9.75" style="7" customWidth="1"/>
    <col min="12303" max="12303" width="10.625" style="7" customWidth="1"/>
    <col min="12304" max="12548" width="9" style="7"/>
    <col min="12549" max="12549" width="5.875" style="7" customWidth="1"/>
    <col min="12550" max="12550" width="21.5" style="7" customWidth="1"/>
    <col min="12551" max="12551" width="14.625" style="7" customWidth="1"/>
    <col min="12552" max="12552" width="12.875" style="7" customWidth="1"/>
    <col min="12553" max="12553" width="11.625" style="7" customWidth="1"/>
    <col min="12554" max="12554" width="8.125" style="7" bestFit="1" customWidth="1"/>
    <col min="12555" max="12555" width="12.625" style="7" bestFit="1" customWidth="1"/>
    <col min="12556" max="12556" width="17.75" style="7" customWidth="1"/>
    <col min="12557" max="12557" width="30.375" style="7" customWidth="1"/>
    <col min="12558" max="12558" width="9.75" style="7" customWidth="1"/>
    <col min="12559" max="12559" width="10.625" style="7" customWidth="1"/>
    <col min="12560" max="12804" width="9" style="7"/>
    <col min="12805" max="12805" width="5.875" style="7" customWidth="1"/>
    <col min="12806" max="12806" width="21.5" style="7" customWidth="1"/>
    <col min="12807" max="12807" width="14.625" style="7" customWidth="1"/>
    <col min="12808" max="12808" width="12.875" style="7" customWidth="1"/>
    <col min="12809" max="12809" width="11.625" style="7" customWidth="1"/>
    <col min="12810" max="12810" width="8.125" style="7" bestFit="1" customWidth="1"/>
    <col min="12811" max="12811" width="12.625" style="7" bestFit="1" customWidth="1"/>
    <col min="12812" max="12812" width="17.75" style="7" customWidth="1"/>
    <col min="12813" max="12813" width="30.375" style="7" customWidth="1"/>
    <col min="12814" max="12814" width="9.75" style="7" customWidth="1"/>
    <col min="12815" max="12815" width="10.625" style="7" customWidth="1"/>
    <col min="12816" max="13060" width="9" style="7"/>
    <col min="13061" max="13061" width="5.875" style="7" customWidth="1"/>
    <col min="13062" max="13062" width="21.5" style="7" customWidth="1"/>
    <col min="13063" max="13063" width="14.625" style="7" customWidth="1"/>
    <col min="13064" max="13064" width="12.875" style="7" customWidth="1"/>
    <col min="13065" max="13065" width="11.625" style="7" customWidth="1"/>
    <col min="13066" max="13066" width="8.125" style="7" bestFit="1" customWidth="1"/>
    <col min="13067" max="13067" width="12.625" style="7" bestFit="1" customWidth="1"/>
    <col min="13068" max="13068" width="17.75" style="7" customWidth="1"/>
    <col min="13069" max="13069" width="30.375" style="7" customWidth="1"/>
    <col min="13070" max="13070" width="9.75" style="7" customWidth="1"/>
    <col min="13071" max="13071" width="10.625" style="7" customWidth="1"/>
    <col min="13072" max="13316" width="9" style="7"/>
    <col min="13317" max="13317" width="5.875" style="7" customWidth="1"/>
    <col min="13318" max="13318" width="21.5" style="7" customWidth="1"/>
    <col min="13319" max="13319" width="14.625" style="7" customWidth="1"/>
    <col min="13320" max="13320" width="12.875" style="7" customWidth="1"/>
    <col min="13321" max="13321" width="11.625" style="7" customWidth="1"/>
    <col min="13322" max="13322" width="8.125" style="7" bestFit="1" customWidth="1"/>
    <col min="13323" max="13323" width="12.625" style="7" bestFit="1" customWidth="1"/>
    <col min="13324" max="13324" width="17.75" style="7" customWidth="1"/>
    <col min="13325" max="13325" width="30.375" style="7" customWidth="1"/>
    <col min="13326" max="13326" width="9.75" style="7" customWidth="1"/>
    <col min="13327" max="13327" width="10.625" style="7" customWidth="1"/>
    <col min="13328" max="13572" width="9" style="7"/>
    <col min="13573" max="13573" width="5.875" style="7" customWidth="1"/>
    <col min="13574" max="13574" width="21.5" style="7" customWidth="1"/>
    <col min="13575" max="13575" width="14.625" style="7" customWidth="1"/>
    <col min="13576" max="13576" width="12.875" style="7" customWidth="1"/>
    <col min="13577" max="13577" width="11.625" style="7" customWidth="1"/>
    <col min="13578" max="13578" width="8.125" style="7" bestFit="1" customWidth="1"/>
    <col min="13579" max="13579" width="12.625" style="7" bestFit="1" customWidth="1"/>
    <col min="13580" max="13580" width="17.75" style="7" customWidth="1"/>
    <col min="13581" max="13581" width="30.375" style="7" customWidth="1"/>
    <col min="13582" max="13582" width="9.75" style="7" customWidth="1"/>
    <col min="13583" max="13583" width="10.625" style="7" customWidth="1"/>
    <col min="13584" max="13828" width="9" style="7"/>
    <col min="13829" max="13829" width="5.875" style="7" customWidth="1"/>
    <col min="13830" max="13830" width="21.5" style="7" customWidth="1"/>
    <col min="13831" max="13831" width="14.625" style="7" customWidth="1"/>
    <col min="13832" max="13832" width="12.875" style="7" customWidth="1"/>
    <col min="13833" max="13833" width="11.625" style="7" customWidth="1"/>
    <col min="13834" max="13834" width="8.125" style="7" bestFit="1" customWidth="1"/>
    <col min="13835" max="13835" width="12.625" style="7" bestFit="1" customWidth="1"/>
    <col min="13836" max="13836" width="17.75" style="7" customWidth="1"/>
    <col min="13837" max="13837" width="30.375" style="7" customWidth="1"/>
    <col min="13838" max="13838" width="9.75" style="7" customWidth="1"/>
    <col min="13839" max="13839" width="10.625" style="7" customWidth="1"/>
    <col min="13840" max="14084" width="9" style="7"/>
    <col min="14085" max="14085" width="5.875" style="7" customWidth="1"/>
    <col min="14086" max="14086" width="21.5" style="7" customWidth="1"/>
    <col min="14087" max="14087" width="14.625" style="7" customWidth="1"/>
    <col min="14088" max="14088" width="12.875" style="7" customWidth="1"/>
    <col min="14089" max="14089" width="11.625" style="7" customWidth="1"/>
    <col min="14090" max="14090" width="8.125" style="7" bestFit="1" customWidth="1"/>
    <col min="14091" max="14091" width="12.625" style="7" bestFit="1" customWidth="1"/>
    <col min="14092" max="14092" width="17.75" style="7" customWidth="1"/>
    <col min="14093" max="14093" width="30.375" style="7" customWidth="1"/>
    <col min="14094" max="14094" width="9.75" style="7" customWidth="1"/>
    <col min="14095" max="14095" width="10.625" style="7" customWidth="1"/>
    <col min="14096" max="14340" width="9" style="7"/>
    <col min="14341" max="14341" width="5.875" style="7" customWidth="1"/>
    <col min="14342" max="14342" width="21.5" style="7" customWidth="1"/>
    <col min="14343" max="14343" width="14.625" style="7" customWidth="1"/>
    <col min="14344" max="14344" width="12.875" style="7" customWidth="1"/>
    <col min="14345" max="14345" width="11.625" style="7" customWidth="1"/>
    <col min="14346" max="14346" width="8.125" style="7" bestFit="1" customWidth="1"/>
    <col min="14347" max="14347" width="12.625" style="7" bestFit="1" customWidth="1"/>
    <col min="14348" max="14348" width="17.75" style="7" customWidth="1"/>
    <col min="14349" max="14349" width="30.375" style="7" customWidth="1"/>
    <col min="14350" max="14350" width="9.75" style="7" customWidth="1"/>
    <col min="14351" max="14351" width="10.625" style="7" customWidth="1"/>
    <col min="14352" max="14596" width="9" style="7"/>
    <col min="14597" max="14597" width="5.875" style="7" customWidth="1"/>
    <col min="14598" max="14598" width="21.5" style="7" customWidth="1"/>
    <col min="14599" max="14599" width="14.625" style="7" customWidth="1"/>
    <col min="14600" max="14600" width="12.875" style="7" customWidth="1"/>
    <col min="14601" max="14601" width="11.625" style="7" customWidth="1"/>
    <col min="14602" max="14602" width="8.125" style="7" bestFit="1" customWidth="1"/>
    <col min="14603" max="14603" width="12.625" style="7" bestFit="1" customWidth="1"/>
    <col min="14604" max="14604" width="17.75" style="7" customWidth="1"/>
    <col min="14605" max="14605" width="30.375" style="7" customWidth="1"/>
    <col min="14606" max="14606" width="9.75" style="7" customWidth="1"/>
    <col min="14607" max="14607" width="10.625" style="7" customWidth="1"/>
    <col min="14608" max="14852" width="9" style="7"/>
    <col min="14853" max="14853" width="5.875" style="7" customWidth="1"/>
    <col min="14854" max="14854" width="21.5" style="7" customWidth="1"/>
    <col min="14855" max="14855" width="14.625" style="7" customWidth="1"/>
    <col min="14856" max="14856" width="12.875" style="7" customWidth="1"/>
    <col min="14857" max="14857" width="11.625" style="7" customWidth="1"/>
    <col min="14858" max="14858" width="8.125" style="7" bestFit="1" customWidth="1"/>
    <col min="14859" max="14859" width="12.625" style="7" bestFit="1" customWidth="1"/>
    <col min="14860" max="14860" width="17.75" style="7" customWidth="1"/>
    <col min="14861" max="14861" width="30.375" style="7" customWidth="1"/>
    <col min="14862" max="14862" width="9.75" style="7" customWidth="1"/>
    <col min="14863" max="14863" width="10.625" style="7" customWidth="1"/>
    <col min="14864" max="15108" width="9" style="7"/>
    <col min="15109" max="15109" width="5.875" style="7" customWidth="1"/>
    <col min="15110" max="15110" width="21.5" style="7" customWidth="1"/>
    <col min="15111" max="15111" width="14.625" style="7" customWidth="1"/>
    <col min="15112" max="15112" width="12.875" style="7" customWidth="1"/>
    <col min="15113" max="15113" width="11.625" style="7" customWidth="1"/>
    <col min="15114" max="15114" width="8.125" style="7" bestFit="1" customWidth="1"/>
    <col min="15115" max="15115" width="12.625" style="7" bestFit="1" customWidth="1"/>
    <col min="15116" max="15116" width="17.75" style="7" customWidth="1"/>
    <col min="15117" max="15117" width="30.375" style="7" customWidth="1"/>
    <col min="15118" max="15118" width="9.75" style="7" customWidth="1"/>
    <col min="15119" max="15119" width="10.625" style="7" customWidth="1"/>
    <col min="15120" max="15364" width="9" style="7"/>
    <col min="15365" max="15365" width="5.875" style="7" customWidth="1"/>
    <col min="15366" max="15366" width="21.5" style="7" customWidth="1"/>
    <col min="15367" max="15367" width="14.625" style="7" customWidth="1"/>
    <col min="15368" max="15368" width="12.875" style="7" customWidth="1"/>
    <col min="15369" max="15369" width="11.625" style="7" customWidth="1"/>
    <col min="15370" max="15370" width="8.125" style="7" bestFit="1" customWidth="1"/>
    <col min="15371" max="15371" width="12.625" style="7" bestFit="1" customWidth="1"/>
    <col min="15372" max="15372" width="17.75" style="7" customWidth="1"/>
    <col min="15373" max="15373" width="30.375" style="7" customWidth="1"/>
    <col min="15374" max="15374" width="9.75" style="7" customWidth="1"/>
    <col min="15375" max="15375" width="10.625" style="7" customWidth="1"/>
    <col min="15376" max="15620" width="9" style="7"/>
    <col min="15621" max="15621" width="5.875" style="7" customWidth="1"/>
    <col min="15622" max="15622" width="21.5" style="7" customWidth="1"/>
    <col min="15623" max="15623" width="14.625" style="7" customWidth="1"/>
    <col min="15624" max="15624" width="12.875" style="7" customWidth="1"/>
    <col min="15625" max="15625" width="11.625" style="7" customWidth="1"/>
    <col min="15626" max="15626" width="8.125" style="7" bestFit="1" customWidth="1"/>
    <col min="15627" max="15627" width="12.625" style="7" bestFit="1" customWidth="1"/>
    <col min="15628" max="15628" width="17.75" style="7" customWidth="1"/>
    <col min="15629" max="15629" width="30.375" style="7" customWidth="1"/>
    <col min="15630" max="15630" width="9.75" style="7" customWidth="1"/>
    <col min="15631" max="15631" width="10.625" style="7" customWidth="1"/>
    <col min="15632" max="15876" width="9" style="7"/>
    <col min="15877" max="15877" width="5.875" style="7" customWidth="1"/>
    <col min="15878" max="15878" width="21.5" style="7" customWidth="1"/>
    <col min="15879" max="15879" width="14.625" style="7" customWidth="1"/>
    <col min="15880" max="15880" width="12.875" style="7" customWidth="1"/>
    <col min="15881" max="15881" width="11.625" style="7" customWidth="1"/>
    <col min="15882" max="15882" width="8.125" style="7" bestFit="1" customWidth="1"/>
    <col min="15883" max="15883" width="12.625" style="7" bestFit="1" customWidth="1"/>
    <col min="15884" max="15884" width="17.75" style="7" customWidth="1"/>
    <col min="15885" max="15885" width="30.375" style="7" customWidth="1"/>
    <col min="15886" max="15886" width="9.75" style="7" customWidth="1"/>
    <col min="15887" max="15887" width="10.625" style="7" customWidth="1"/>
    <col min="15888" max="16132" width="9" style="7"/>
    <col min="16133" max="16133" width="5.875" style="7" customWidth="1"/>
    <col min="16134" max="16134" width="21.5" style="7" customWidth="1"/>
    <col min="16135" max="16135" width="14.625" style="7" customWidth="1"/>
    <col min="16136" max="16136" width="12.875" style="7" customWidth="1"/>
    <col min="16137" max="16137" width="11.625" style="7" customWidth="1"/>
    <col min="16138" max="16138" width="8.125" style="7" bestFit="1" customWidth="1"/>
    <col min="16139" max="16139" width="12.625" style="7" bestFit="1" customWidth="1"/>
    <col min="16140" max="16140" width="17.75" style="7" customWidth="1"/>
    <col min="16141" max="16141" width="30.375" style="7" customWidth="1"/>
    <col min="16142" max="16142" width="9.75" style="7" customWidth="1"/>
    <col min="16143" max="16143" width="10.625" style="7" customWidth="1"/>
    <col min="16144" max="16384" width="9" style="7"/>
  </cols>
  <sheetData>
    <row r="1" spans="1:18" ht="19.5">
      <c r="A1" s="56" t="s">
        <v>152</v>
      </c>
      <c r="B1" s="56"/>
      <c r="C1" s="56"/>
      <c r="D1" s="56"/>
      <c r="E1" s="56"/>
      <c r="F1" s="56"/>
      <c r="G1" s="56"/>
      <c r="H1" s="56"/>
      <c r="I1" s="56"/>
      <c r="J1" s="56"/>
      <c r="K1" s="56"/>
      <c r="L1" s="56"/>
      <c r="M1" s="56"/>
      <c r="N1" s="56"/>
      <c r="O1" s="56"/>
      <c r="P1" s="48" t="s">
        <v>152</v>
      </c>
    </row>
    <row r="2" spans="1:18" s="9" customFormat="1" ht="35.25" customHeight="1">
      <c r="A2" s="57" t="s">
        <v>179</v>
      </c>
      <c r="B2" s="57"/>
      <c r="C2" s="57"/>
      <c r="D2" s="57"/>
      <c r="E2" s="57"/>
      <c r="F2" s="57"/>
      <c r="G2" s="57"/>
      <c r="H2" s="57"/>
      <c r="I2" s="57"/>
      <c r="J2" s="57"/>
      <c r="K2" s="57"/>
      <c r="L2" s="57"/>
      <c r="M2" s="57"/>
      <c r="N2" s="57"/>
      <c r="O2" s="57"/>
      <c r="P2" s="57"/>
    </row>
    <row r="3" spans="1:18" s="9" customFormat="1" ht="33" customHeight="1">
      <c r="A3" s="49" t="s">
        <v>182</v>
      </c>
      <c r="B3" s="49"/>
      <c r="C3" s="49"/>
      <c r="D3" s="49"/>
      <c r="E3" s="49"/>
      <c r="F3" s="49"/>
      <c r="G3" s="49"/>
      <c r="H3" s="49"/>
      <c r="I3" s="49"/>
      <c r="J3" s="49"/>
      <c r="K3" s="49"/>
      <c r="L3" s="49"/>
      <c r="M3" s="49"/>
      <c r="N3" s="49"/>
      <c r="O3" s="49"/>
      <c r="P3" s="49"/>
    </row>
    <row r="4" spans="1:18" s="9" customFormat="1" ht="18.75">
      <c r="A4" s="40"/>
      <c r="B4" s="40"/>
      <c r="C4" s="40"/>
      <c r="D4" s="40"/>
      <c r="E4" s="40"/>
      <c r="F4" s="40"/>
      <c r="G4" s="10"/>
      <c r="H4" s="40"/>
      <c r="I4" s="40"/>
      <c r="J4" s="40"/>
      <c r="K4" s="40"/>
      <c r="L4" s="40"/>
      <c r="M4" s="40"/>
      <c r="N4" s="40"/>
      <c r="O4" s="11"/>
    </row>
    <row r="5" spans="1:18" s="12" customFormat="1">
      <c r="A5" s="50" t="s">
        <v>129</v>
      </c>
      <c r="B5" s="50" t="s">
        <v>153</v>
      </c>
      <c r="C5" s="50" t="s">
        <v>0</v>
      </c>
      <c r="D5" s="50" t="s">
        <v>91</v>
      </c>
      <c r="E5" s="50" t="s">
        <v>154</v>
      </c>
      <c r="F5" s="50" t="s">
        <v>1</v>
      </c>
      <c r="G5" s="58" t="s">
        <v>2</v>
      </c>
      <c r="H5" s="50" t="s">
        <v>3</v>
      </c>
      <c r="I5" s="50" t="s">
        <v>4</v>
      </c>
      <c r="J5" s="50" t="s">
        <v>12</v>
      </c>
      <c r="K5" s="50" t="s">
        <v>13</v>
      </c>
      <c r="L5" s="50" t="s">
        <v>109</v>
      </c>
      <c r="M5" s="52" t="s">
        <v>183</v>
      </c>
      <c r="N5" s="53"/>
      <c r="O5" s="54"/>
      <c r="P5" s="55" t="s">
        <v>119</v>
      </c>
    </row>
    <row r="6" spans="1:18" s="12" customFormat="1" ht="39" customHeight="1">
      <c r="A6" s="51"/>
      <c r="B6" s="51"/>
      <c r="C6" s="51"/>
      <c r="D6" s="51"/>
      <c r="E6" s="51"/>
      <c r="F6" s="51"/>
      <c r="G6" s="59"/>
      <c r="H6" s="51"/>
      <c r="I6" s="51"/>
      <c r="J6" s="51"/>
      <c r="K6" s="51"/>
      <c r="L6" s="51"/>
      <c r="M6" s="13" t="s">
        <v>23</v>
      </c>
      <c r="N6" s="13" t="s">
        <v>173</v>
      </c>
      <c r="O6" s="13" t="s">
        <v>83</v>
      </c>
      <c r="P6" s="55"/>
    </row>
    <row r="7" spans="1:18" s="12" customFormat="1">
      <c r="A7" s="41" t="s">
        <v>24</v>
      </c>
      <c r="B7" s="47" t="s">
        <v>64</v>
      </c>
      <c r="C7" s="41"/>
      <c r="D7" s="41"/>
      <c r="E7" s="41"/>
      <c r="F7" s="41"/>
      <c r="G7" s="42"/>
      <c r="H7" s="41"/>
      <c r="I7" s="41"/>
      <c r="J7" s="41"/>
      <c r="K7" s="41"/>
      <c r="L7" s="14">
        <f>L8+L9+L10</f>
        <v>12700</v>
      </c>
      <c r="M7" s="14">
        <f t="shared" ref="M7:O7" si="0">M8+M9+M10</f>
        <v>5600</v>
      </c>
      <c r="N7" s="14">
        <f t="shared" si="0"/>
        <v>1600</v>
      </c>
      <c r="O7" s="14">
        <f t="shared" si="0"/>
        <v>5500</v>
      </c>
      <c r="P7" s="30"/>
    </row>
    <row r="8" spans="1:18" ht="68.25" customHeight="1">
      <c r="A8" s="1">
        <v>1</v>
      </c>
      <c r="B8" s="44" t="s">
        <v>155</v>
      </c>
      <c r="C8" s="1" t="s">
        <v>42</v>
      </c>
      <c r="D8" s="1" t="s">
        <v>92</v>
      </c>
      <c r="E8" s="1" t="s">
        <v>41</v>
      </c>
      <c r="F8" s="1" t="s">
        <v>108</v>
      </c>
      <c r="G8" s="16" t="s">
        <v>43</v>
      </c>
      <c r="H8" s="1">
        <v>589</v>
      </c>
      <c r="I8" s="1">
        <v>84</v>
      </c>
      <c r="J8" s="1" t="s">
        <v>112</v>
      </c>
      <c r="K8" s="1" t="s">
        <v>140</v>
      </c>
      <c r="L8" s="17">
        <f t="shared" ref="L8:L9" si="1">M8+N8+O8</f>
        <v>2800</v>
      </c>
      <c r="M8" s="17">
        <v>1800</v>
      </c>
      <c r="N8" s="18"/>
      <c r="O8" s="18">
        <v>1000</v>
      </c>
      <c r="P8" s="32" t="s">
        <v>123</v>
      </c>
      <c r="R8" s="19"/>
    </row>
    <row r="9" spans="1:18" ht="78.75">
      <c r="A9" s="1">
        <v>2</v>
      </c>
      <c r="B9" s="44" t="s">
        <v>156</v>
      </c>
      <c r="C9" s="1" t="s">
        <v>60</v>
      </c>
      <c r="D9" s="1" t="s">
        <v>93</v>
      </c>
      <c r="E9" s="1" t="s">
        <v>59</v>
      </c>
      <c r="F9" s="1" t="s">
        <v>61</v>
      </c>
      <c r="G9" s="16" t="s">
        <v>62</v>
      </c>
      <c r="H9" s="1">
        <v>28</v>
      </c>
      <c r="I9" s="1">
        <v>78</v>
      </c>
      <c r="J9" s="1" t="s">
        <v>116</v>
      </c>
      <c r="K9" s="1" t="s">
        <v>141</v>
      </c>
      <c r="L9" s="18">
        <f t="shared" si="1"/>
        <v>2800</v>
      </c>
      <c r="M9" s="18">
        <v>200</v>
      </c>
      <c r="N9" s="18">
        <v>1600</v>
      </c>
      <c r="O9" s="18">
        <v>1000</v>
      </c>
      <c r="P9" s="1" t="s">
        <v>121</v>
      </c>
      <c r="R9" s="19"/>
    </row>
    <row r="10" spans="1:18" ht="94.5">
      <c r="A10" s="1">
        <v>3</v>
      </c>
      <c r="B10" s="44" t="s">
        <v>157</v>
      </c>
      <c r="C10" s="2" t="s">
        <v>48</v>
      </c>
      <c r="D10" s="1" t="s">
        <v>106</v>
      </c>
      <c r="E10" s="1" t="s">
        <v>174</v>
      </c>
      <c r="F10" s="1" t="s">
        <v>49</v>
      </c>
      <c r="G10" s="4" t="s">
        <v>57</v>
      </c>
      <c r="H10" s="1">
        <v>18</v>
      </c>
      <c r="I10" s="1" t="s">
        <v>58</v>
      </c>
      <c r="J10" s="1" t="s">
        <v>115</v>
      </c>
      <c r="K10" s="1" t="s">
        <v>151</v>
      </c>
      <c r="L10" s="17">
        <f>M10+N10+O10</f>
        <v>7100</v>
      </c>
      <c r="M10" s="17">
        <v>3600</v>
      </c>
      <c r="N10" s="17"/>
      <c r="O10" s="18">
        <v>3500</v>
      </c>
      <c r="P10" s="1" t="s">
        <v>121</v>
      </c>
      <c r="R10" s="19">
        <v>1</v>
      </c>
    </row>
    <row r="11" spans="1:18">
      <c r="A11" s="39" t="s">
        <v>25</v>
      </c>
      <c r="B11" s="45" t="s">
        <v>65</v>
      </c>
      <c r="C11" s="39"/>
      <c r="D11" s="39"/>
      <c r="E11" s="39"/>
      <c r="F11" s="39"/>
      <c r="G11" s="20"/>
      <c r="H11" s="39"/>
      <c r="I11" s="39"/>
      <c r="J11" s="39"/>
      <c r="K11" s="39"/>
      <c r="L11" s="15">
        <f>SUM(L12:L14)</f>
        <v>7900</v>
      </c>
      <c r="M11" s="15">
        <f>SUM(M12:M14)</f>
        <v>3600</v>
      </c>
      <c r="N11" s="15">
        <f>SUM(N12:N14)</f>
        <v>1700</v>
      </c>
      <c r="O11" s="15">
        <f>SUM(O12:O14)</f>
        <v>2600</v>
      </c>
      <c r="P11" s="31"/>
      <c r="R11" s="19"/>
    </row>
    <row r="12" spans="1:18" ht="94.5">
      <c r="A12" s="1">
        <v>1</v>
      </c>
      <c r="B12" s="44" t="s">
        <v>158</v>
      </c>
      <c r="C12" s="1" t="s">
        <v>38</v>
      </c>
      <c r="D12" s="1" t="s">
        <v>94</v>
      </c>
      <c r="E12" s="1" t="s">
        <v>37</v>
      </c>
      <c r="F12" s="1" t="s">
        <v>5</v>
      </c>
      <c r="G12" s="4" t="s">
        <v>104</v>
      </c>
      <c r="H12" s="1">
        <v>1100</v>
      </c>
      <c r="I12" s="1">
        <v>83</v>
      </c>
      <c r="J12" s="1" t="s">
        <v>89</v>
      </c>
      <c r="K12" s="1" t="s">
        <v>90</v>
      </c>
      <c r="L12" s="17">
        <f t="shared" ref="L12:L14" si="2">M12+N12+O12</f>
        <v>2900</v>
      </c>
      <c r="M12" s="17">
        <v>1900</v>
      </c>
      <c r="N12" s="18"/>
      <c r="O12" s="18">
        <v>1000</v>
      </c>
      <c r="P12" s="32" t="s">
        <v>123</v>
      </c>
    </row>
    <row r="13" spans="1:18" ht="81.75" customHeight="1">
      <c r="A13" s="1">
        <v>2</v>
      </c>
      <c r="B13" s="44" t="s">
        <v>159</v>
      </c>
      <c r="C13" s="1" t="s">
        <v>86</v>
      </c>
      <c r="D13" s="1" t="s">
        <v>95</v>
      </c>
      <c r="E13" s="1" t="s">
        <v>85</v>
      </c>
      <c r="F13" s="1" t="s">
        <v>33</v>
      </c>
      <c r="G13" s="16" t="s">
        <v>34</v>
      </c>
      <c r="H13" s="1">
        <v>1340</v>
      </c>
      <c r="I13" s="1">
        <v>90</v>
      </c>
      <c r="J13" s="1" t="s">
        <v>35</v>
      </c>
      <c r="K13" s="1" t="s">
        <v>142</v>
      </c>
      <c r="L13" s="17">
        <f t="shared" si="2"/>
        <v>2500</v>
      </c>
      <c r="M13" s="17">
        <v>1700</v>
      </c>
      <c r="N13" s="18"/>
      <c r="O13" s="18">
        <v>800</v>
      </c>
      <c r="P13" s="32" t="s">
        <v>124</v>
      </c>
    </row>
    <row r="14" spans="1:18" ht="84.75" customHeight="1">
      <c r="A14" s="1">
        <v>3</v>
      </c>
      <c r="B14" s="44" t="s">
        <v>160</v>
      </c>
      <c r="C14" s="1" t="s">
        <v>84</v>
      </c>
      <c r="D14" s="1" t="s">
        <v>96</v>
      </c>
      <c r="E14" s="1" t="s">
        <v>81</v>
      </c>
      <c r="F14" s="1" t="s">
        <v>87</v>
      </c>
      <c r="G14" s="16" t="s">
        <v>138</v>
      </c>
      <c r="H14" s="1">
        <v>1264</v>
      </c>
      <c r="I14" s="1">
        <v>90</v>
      </c>
      <c r="J14" s="1" t="s">
        <v>88</v>
      </c>
      <c r="K14" s="1" t="s">
        <v>143</v>
      </c>
      <c r="L14" s="17">
        <f t="shared" si="2"/>
        <v>2500</v>
      </c>
      <c r="M14" s="17"/>
      <c r="N14" s="18">
        <v>1700</v>
      </c>
      <c r="O14" s="18">
        <v>800</v>
      </c>
      <c r="P14" s="32" t="s">
        <v>123</v>
      </c>
    </row>
    <row r="15" spans="1:18">
      <c r="A15" s="39" t="s">
        <v>26</v>
      </c>
      <c r="B15" s="45" t="s">
        <v>66</v>
      </c>
      <c r="C15" s="39"/>
      <c r="D15" s="39"/>
      <c r="E15" s="39"/>
      <c r="F15" s="39"/>
      <c r="G15" s="20"/>
      <c r="H15" s="39"/>
      <c r="I15" s="39"/>
      <c r="J15" s="5"/>
      <c r="K15" s="5"/>
      <c r="L15" s="21">
        <f>SUM(L16:L17)</f>
        <v>7200</v>
      </c>
      <c r="M15" s="21">
        <f>SUM(M16:M17)</f>
        <v>3700</v>
      </c>
      <c r="N15" s="15">
        <f>SUM(N16:N17)</f>
        <v>0</v>
      </c>
      <c r="O15" s="15">
        <f>SUM(O16:O17)</f>
        <v>3500</v>
      </c>
      <c r="P15" s="31"/>
    </row>
    <row r="16" spans="1:18" ht="94.5">
      <c r="A16" s="1">
        <v>1</v>
      </c>
      <c r="B16" s="44" t="s">
        <v>161</v>
      </c>
      <c r="C16" s="1" t="s">
        <v>63</v>
      </c>
      <c r="D16" s="1" t="s">
        <v>97</v>
      </c>
      <c r="E16" s="1" t="s">
        <v>175</v>
      </c>
      <c r="F16" s="1" t="s">
        <v>72</v>
      </c>
      <c r="G16" s="16" t="s">
        <v>73</v>
      </c>
      <c r="H16" s="1">
        <v>312</v>
      </c>
      <c r="I16" s="1">
        <v>76</v>
      </c>
      <c r="J16" s="1" t="s">
        <v>113</v>
      </c>
      <c r="K16" s="1" t="s">
        <v>144</v>
      </c>
      <c r="L16" s="18">
        <f t="shared" ref="L16:L17" si="3">M16+N16+O16</f>
        <v>4500</v>
      </c>
      <c r="M16" s="18">
        <v>2000</v>
      </c>
      <c r="N16" s="18"/>
      <c r="O16" s="18">
        <v>2500</v>
      </c>
      <c r="P16" s="1" t="s">
        <v>122</v>
      </c>
      <c r="R16" s="7">
        <v>1</v>
      </c>
    </row>
    <row r="17" spans="1:18" ht="94.5">
      <c r="A17" s="1">
        <v>2</v>
      </c>
      <c r="B17" s="44" t="s">
        <v>162</v>
      </c>
      <c r="C17" s="1" t="s">
        <v>15</v>
      </c>
      <c r="D17" s="1" t="s">
        <v>98</v>
      </c>
      <c r="E17" s="1" t="s">
        <v>14</v>
      </c>
      <c r="F17" s="1" t="s">
        <v>16</v>
      </c>
      <c r="G17" s="16" t="s">
        <v>17</v>
      </c>
      <c r="H17" s="1">
        <v>186</v>
      </c>
      <c r="I17" s="1">
        <v>67.5</v>
      </c>
      <c r="J17" s="1" t="s">
        <v>117</v>
      </c>
      <c r="K17" s="1" t="s">
        <v>145</v>
      </c>
      <c r="L17" s="17">
        <f t="shared" si="3"/>
        <v>2700</v>
      </c>
      <c r="M17" s="17">
        <v>1700</v>
      </c>
      <c r="N17" s="18"/>
      <c r="O17" s="18">
        <v>1000</v>
      </c>
      <c r="P17" s="32" t="s">
        <v>123</v>
      </c>
    </row>
    <row r="18" spans="1:18">
      <c r="A18" s="39" t="s">
        <v>27</v>
      </c>
      <c r="B18" s="45" t="s">
        <v>67</v>
      </c>
      <c r="C18" s="39"/>
      <c r="D18" s="39"/>
      <c r="E18" s="39"/>
      <c r="F18" s="39"/>
      <c r="G18" s="20"/>
      <c r="H18" s="39"/>
      <c r="I18" s="39"/>
      <c r="J18" s="5"/>
      <c r="K18" s="5"/>
      <c r="L18" s="21">
        <f>SUM(L19:L20)</f>
        <v>5400</v>
      </c>
      <c r="M18" s="21">
        <f>SUM(M19:M20)</f>
        <v>0</v>
      </c>
      <c r="N18" s="15">
        <f>SUM(N19:N20)</f>
        <v>3400</v>
      </c>
      <c r="O18" s="15">
        <f>SUM(O19:O20)</f>
        <v>2000</v>
      </c>
      <c r="P18" s="31"/>
    </row>
    <row r="19" spans="1:18" ht="78.75">
      <c r="A19" s="1">
        <v>1</v>
      </c>
      <c r="B19" s="44" t="s">
        <v>163</v>
      </c>
      <c r="C19" s="1" t="s">
        <v>130</v>
      </c>
      <c r="D19" s="1" t="s">
        <v>99</v>
      </c>
      <c r="E19" s="1" t="s">
        <v>77</v>
      </c>
      <c r="F19" s="1" t="s">
        <v>8</v>
      </c>
      <c r="G19" s="4" t="s">
        <v>19</v>
      </c>
      <c r="H19" s="1">
        <v>1001</v>
      </c>
      <c r="I19" s="1" t="s">
        <v>9</v>
      </c>
      <c r="J19" s="1" t="s">
        <v>110</v>
      </c>
      <c r="K19" s="1" t="s">
        <v>146</v>
      </c>
      <c r="L19" s="17">
        <f>M19+N19+O19</f>
        <v>2500</v>
      </c>
      <c r="M19" s="17"/>
      <c r="N19" s="18">
        <v>1700</v>
      </c>
      <c r="O19" s="18">
        <v>800</v>
      </c>
      <c r="P19" s="1" t="s">
        <v>124</v>
      </c>
    </row>
    <row r="20" spans="1:18" ht="110.25">
      <c r="A20" s="1">
        <v>2</v>
      </c>
      <c r="B20" s="3" t="s">
        <v>164</v>
      </c>
      <c r="C20" s="1" t="s">
        <v>79</v>
      </c>
      <c r="D20" s="1" t="s">
        <v>100</v>
      </c>
      <c r="E20" s="35" t="s">
        <v>78</v>
      </c>
      <c r="F20" s="1" t="s">
        <v>101</v>
      </c>
      <c r="G20" s="16" t="s">
        <v>102</v>
      </c>
      <c r="H20" s="1">
        <v>15</v>
      </c>
      <c r="I20" s="1">
        <v>76</v>
      </c>
      <c r="J20" s="1" t="s">
        <v>131</v>
      </c>
      <c r="K20" s="1" t="s">
        <v>147</v>
      </c>
      <c r="L20" s="18">
        <f t="shared" ref="L20" si="4">M20+N20+O20</f>
        <v>2900</v>
      </c>
      <c r="M20" s="18"/>
      <c r="N20" s="18">
        <v>1700</v>
      </c>
      <c r="O20" s="18">
        <v>1200</v>
      </c>
      <c r="P20" s="32" t="s">
        <v>123</v>
      </c>
    </row>
    <row r="21" spans="1:18">
      <c r="A21" s="39" t="s">
        <v>28</v>
      </c>
      <c r="B21" s="45" t="s">
        <v>139</v>
      </c>
      <c r="C21" s="39"/>
      <c r="D21" s="39"/>
      <c r="E21" s="39"/>
      <c r="F21" s="39"/>
      <c r="G21" s="20"/>
      <c r="H21" s="39"/>
      <c r="I21" s="39"/>
      <c r="J21" s="5"/>
      <c r="K21" s="39"/>
      <c r="L21" s="15">
        <f>SUM(L22:L23)</f>
        <v>6200</v>
      </c>
      <c r="M21" s="15">
        <f>SUM(M22:M23)</f>
        <v>1800</v>
      </c>
      <c r="N21" s="15">
        <f>SUM(N22:N23)</f>
        <v>1700</v>
      </c>
      <c r="O21" s="15">
        <f>SUM(O22:O23)</f>
        <v>2700</v>
      </c>
      <c r="P21" s="31"/>
    </row>
    <row r="22" spans="1:18" ht="78.75">
      <c r="A22" s="1">
        <v>1</v>
      </c>
      <c r="B22" s="44" t="s">
        <v>165</v>
      </c>
      <c r="C22" s="1" t="s">
        <v>132</v>
      </c>
      <c r="D22" s="1" t="s">
        <v>133</v>
      </c>
      <c r="E22" s="1" t="s">
        <v>20</v>
      </c>
      <c r="F22" s="1" t="s">
        <v>21</v>
      </c>
      <c r="G22" s="16" t="s">
        <v>22</v>
      </c>
      <c r="H22" s="1">
        <v>9</v>
      </c>
      <c r="I22" s="1">
        <v>75</v>
      </c>
      <c r="J22" s="1" t="s">
        <v>118</v>
      </c>
      <c r="K22" s="1" t="s">
        <v>148</v>
      </c>
      <c r="L22" s="18">
        <f>M22+N22+O22</f>
        <v>2400</v>
      </c>
      <c r="M22" s="18"/>
      <c r="N22" s="18">
        <v>1700</v>
      </c>
      <c r="O22" s="18">
        <v>700</v>
      </c>
      <c r="P22" s="1" t="s">
        <v>121</v>
      </c>
    </row>
    <row r="23" spans="1:18" ht="94.5">
      <c r="A23" s="1">
        <v>2</v>
      </c>
      <c r="B23" s="44" t="s">
        <v>166</v>
      </c>
      <c r="C23" s="1" t="s">
        <v>44</v>
      </c>
      <c r="D23" s="1" t="s">
        <v>134</v>
      </c>
      <c r="E23" s="1" t="s">
        <v>176</v>
      </c>
      <c r="F23" s="1" t="s">
        <v>45</v>
      </c>
      <c r="G23" s="16" t="s">
        <v>46</v>
      </c>
      <c r="H23" s="1">
        <v>17</v>
      </c>
      <c r="I23" s="1">
        <v>79</v>
      </c>
      <c r="J23" s="1" t="s">
        <v>114</v>
      </c>
      <c r="K23" s="1" t="s">
        <v>149</v>
      </c>
      <c r="L23" s="18">
        <f>M23+N23+O23</f>
        <v>3800</v>
      </c>
      <c r="M23" s="18">
        <v>1800</v>
      </c>
      <c r="N23" s="18"/>
      <c r="O23" s="18">
        <v>2000</v>
      </c>
      <c r="P23" s="1" t="s">
        <v>121</v>
      </c>
      <c r="R23" s="7">
        <v>1</v>
      </c>
    </row>
    <row r="24" spans="1:18">
      <c r="A24" s="39" t="s">
        <v>29</v>
      </c>
      <c r="B24" s="45" t="s">
        <v>69</v>
      </c>
      <c r="C24" s="39"/>
      <c r="D24" s="39"/>
      <c r="E24" s="39"/>
      <c r="F24" s="39"/>
      <c r="G24" s="20"/>
      <c r="H24" s="29"/>
      <c r="I24" s="39"/>
      <c r="J24" s="5"/>
      <c r="K24" s="5"/>
      <c r="L24" s="21">
        <f>L25</f>
        <v>5500</v>
      </c>
      <c r="M24" s="21">
        <f>M25</f>
        <v>3000</v>
      </c>
      <c r="N24" s="15">
        <f>N25</f>
        <v>0</v>
      </c>
      <c r="O24" s="15">
        <f>O25</f>
        <v>2500</v>
      </c>
      <c r="P24" s="31"/>
    </row>
    <row r="25" spans="1:18" ht="94.5">
      <c r="A25" s="1">
        <v>1</v>
      </c>
      <c r="B25" s="44" t="s">
        <v>167</v>
      </c>
      <c r="C25" s="1" t="s">
        <v>40</v>
      </c>
      <c r="D25" s="1" t="s">
        <v>40</v>
      </c>
      <c r="E25" s="1" t="s">
        <v>181</v>
      </c>
      <c r="F25" s="35" t="s">
        <v>11</v>
      </c>
      <c r="G25" s="4" t="s">
        <v>36</v>
      </c>
      <c r="H25" s="1">
        <v>32</v>
      </c>
      <c r="I25" s="1" t="s">
        <v>6</v>
      </c>
      <c r="J25" s="1" t="s">
        <v>114</v>
      </c>
      <c r="K25" s="1" t="s">
        <v>7</v>
      </c>
      <c r="L25" s="17">
        <f>M25+N25+O25</f>
        <v>5500</v>
      </c>
      <c r="M25" s="17">
        <v>3000</v>
      </c>
      <c r="N25" s="17"/>
      <c r="O25" s="18">
        <v>2500</v>
      </c>
      <c r="P25" s="1" t="s">
        <v>122</v>
      </c>
      <c r="R25" s="7">
        <v>1</v>
      </c>
    </row>
    <row r="26" spans="1:18">
      <c r="A26" s="39" t="s">
        <v>30</v>
      </c>
      <c r="B26" s="45" t="s">
        <v>70</v>
      </c>
      <c r="C26" s="39"/>
      <c r="D26" s="39"/>
      <c r="E26" s="39"/>
      <c r="F26" s="23"/>
      <c r="G26" s="24"/>
      <c r="H26" s="29"/>
      <c r="I26" s="29"/>
      <c r="J26" s="5"/>
      <c r="K26" s="39"/>
      <c r="L26" s="25">
        <f>SUM(L27:L28)</f>
        <v>7800</v>
      </c>
      <c r="M26" s="25">
        <f>SUM(M27:M28)</f>
        <v>2300</v>
      </c>
      <c r="N26" s="25">
        <f>SUM(N27:N28)</f>
        <v>1500</v>
      </c>
      <c r="O26" s="15">
        <f>SUM(O27:O28)</f>
        <v>4000</v>
      </c>
      <c r="P26" s="31"/>
    </row>
    <row r="27" spans="1:18" ht="94.5">
      <c r="A27" s="1">
        <v>1</v>
      </c>
      <c r="B27" s="44" t="s">
        <v>168</v>
      </c>
      <c r="C27" s="1" t="s">
        <v>50</v>
      </c>
      <c r="D27" s="1" t="s">
        <v>103</v>
      </c>
      <c r="E27" s="1" t="s">
        <v>177</v>
      </c>
      <c r="F27" s="36" t="s">
        <v>51</v>
      </c>
      <c r="G27" s="37" t="s">
        <v>52</v>
      </c>
      <c r="H27" s="36">
        <v>31</v>
      </c>
      <c r="I27" s="36">
        <v>88</v>
      </c>
      <c r="J27" s="1" t="s">
        <v>47</v>
      </c>
      <c r="K27" s="1" t="s">
        <v>141</v>
      </c>
      <c r="L27" s="38">
        <f>M27+N27+O27</f>
        <v>5500</v>
      </c>
      <c r="M27" s="38">
        <v>2300</v>
      </c>
      <c r="N27" s="38"/>
      <c r="O27" s="18">
        <v>3200</v>
      </c>
      <c r="P27" s="1" t="s">
        <v>121</v>
      </c>
      <c r="R27" s="7">
        <v>1</v>
      </c>
    </row>
    <row r="28" spans="1:18" ht="66.75" customHeight="1">
      <c r="A28" s="1">
        <v>2</v>
      </c>
      <c r="B28" s="44" t="s">
        <v>169</v>
      </c>
      <c r="C28" s="2" t="s">
        <v>75</v>
      </c>
      <c r="D28" s="1" t="s">
        <v>105</v>
      </c>
      <c r="E28" s="1" t="s">
        <v>74</v>
      </c>
      <c r="F28" s="1" t="s">
        <v>76</v>
      </c>
      <c r="G28" s="4" t="s">
        <v>82</v>
      </c>
      <c r="H28" s="1">
        <v>856</v>
      </c>
      <c r="I28" s="1">
        <v>68</v>
      </c>
      <c r="J28" s="1" t="s">
        <v>18</v>
      </c>
      <c r="K28" s="1" t="s">
        <v>135</v>
      </c>
      <c r="L28" s="17">
        <f>M28+N28+O28</f>
        <v>2300</v>
      </c>
      <c r="M28" s="17"/>
      <c r="N28" s="17">
        <v>1500</v>
      </c>
      <c r="O28" s="18">
        <v>800</v>
      </c>
      <c r="P28" s="32" t="s">
        <v>125</v>
      </c>
    </row>
    <row r="29" spans="1:18">
      <c r="A29" s="39" t="s">
        <v>31</v>
      </c>
      <c r="B29" s="46" t="s">
        <v>68</v>
      </c>
      <c r="C29" s="26"/>
      <c r="D29" s="27"/>
      <c r="E29" s="33"/>
      <c r="F29" s="27"/>
      <c r="G29" s="30"/>
      <c r="H29" s="30"/>
      <c r="I29" s="30"/>
      <c r="J29" s="27"/>
      <c r="K29" s="27"/>
      <c r="L29" s="25">
        <f>L30</f>
        <v>3300</v>
      </c>
      <c r="M29" s="25">
        <f>M30</f>
        <v>0</v>
      </c>
      <c r="N29" s="25">
        <f>N30</f>
        <v>1800</v>
      </c>
      <c r="O29" s="25">
        <f>O30</f>
        <v>1500</v>
      </c>
      <c r="P29" s="31"/>
    </row>
    <row r="30" spans="1:18" ht="94.5">
      <c r="A30" s="1">
        <v>1</v>
      </c>
      <c r="B30" s="44" t="s">
        <v>170</v>
      </c>
      <c r="C30" s="2" t="s">
        <v>53</v>
      </c>
      <c r="D30" s="1" t="s">
        <v>111</v>
      </c>
      <c r="E30" s="1" t="s">
        <v>180</v>
      </c>
      <c r="F30" s="1" t="s">
        <v>54</v>
      </c>
      <c r="G30" s="4" t="s">
        <v>55</v>
      </c>
      <c r="H30" s="1">
        <v>14</v>
      </c>
      <c r="I30" s="1" t="s">
        <v>58</v>
      </c>
      <c r="J30" s="1" t="s">
        <v>114</v>
      </c>
      <c r="K30" s="1" t="s">
        <v>149</v>
      </c>
      <c r="L30" s="17">
        <f>M30+N30+O30</f>
        <v>3300</v>
      </c>
      <c r="M30" s="17"/>
      <c r="N30" s="17">
        <v>1800</v>
      </c>
      <c r="O30" s="18">
        <v>1500</v>
      </c>
      <c r="P30" s="1" t="s">
        <v>121</v>
      </c>
      <c r="R30" s="7">
        <v>1</v>
      </c>
    </row>
    <row r="31" spans="1:18">
      <c r="A31" s="39" t="s">
        <v>32</v>
      </c>
      <c r="B31" s="45" t="s">
        <v>71</v>
      </c>
      <c r="C31" s="5"/>
      <c r="D31" s="39"/>
      <c r="E31" s="39"/>
      <c r="F31" s="39"/>
      <c r="G31" s="6"/>
      <c r="H31" s="39"/>
      <c r="I31" s="39"/>
      <c r="J31" s="39"/>
      <c r="K31" s="39"/>
      <c r="L31" s="21">
        <f>L32</f>
        <v>2600</v>
      </c>
      <c r="M31" s="21">
        <f t="shared" ref="M31:O31" si="5">M32</f>
        <v>0</v>
      </c>
      <c r="N31" s="21">
        <f t="shared" si="5"/>
        <v>1800</v>
      </c>
      <c r="O31" s="21">
        <f t="shared" si="5"/>
        <v>800</v>
      </c>
      <c r="P31" s="31"/>
    </row>
    <row r="32" spans="1:18" ht="78.75">
      <c r="A32" s="1">
        <v>1</v>
      </c>
      <c r="B32" s="44" t="s">
        <v>171</v>
      </c>
      <c r="C32" s="1" t="s">
        <v>107</v>
      </c>
      <c r="D32" s="1" t="s">
        <v>136</v>
      </c>
      <c r="E32" s="1" t="s">
        <v>39</v>
      </c>
      <c r="F32" s="1" t="s">
        <v>10</v>
      </c>
      <c r="G32" s="4" t="s">
        <v>56</v>
      </c>
      <c r="H32" s="1">
        <v>678</v>
      </c>
      <c r="I32" s="1">
        <v>74</v>
      </c>
      <c r="J32" s="1" t="s">
        <v>137</v>
      </c>
      <c r="K32" s="1" t="s">
        <v>150</v>
      </c>
      <c r="L32" s="17">
        <f>M32+N32+O32</f>
        <v>2600</v>
      </c>
      <c r="M32" s="17"/>
      <c r="N32" s="17">
        <v>1800</v>
      </c>
      <c r="O32" s="18">
        <v>800</v>
      </c>
      <c r="P32" s="32" t="s">
        <v>123</v>
      </c>
    </row>
    <row r="33" spans="1:17" s="34" customFormat="1" ht="63">
      <c r="A33" s="39" t="s">
        <v>120</v>
      </c>
      <c r="B33" s="44" t="s">
        <v>172</v>
      </c>
      <c r="C33" s="1" t="s">
        <v>127</v>
      </c>
      <c r="D33" s="1" t="s">
        <v>127</v>
      </c>
      <c r="E33" s="1" t="s">
        <v>178</v>
      </c>
      <c r="F33" s="1" t="s">
        <v>128</v>
      </c>
      <c r="G33" s="4">
        <v>914077636</v>
      </c>
      <c r="H33" s="1"/>
      <c r="I33" s="1"/>
      <c r="J33" s="2"/>
      <c r="K33" s="43" t="s">
        <v>126</v>
      </c>
      <c r="L33" s="21">
        <v>1500</v>
      </c>
      <c r="M33" s="21"/>
      <c r="N33" s="21">
        <v>1500</v>
      </c>
      <c r="O33" s="15"/>
      <c r="P33" s="27"/>
    </row>
    <row r="34" spans="1:17">
      <c r="A34" s="1"/>
      <c r="B34" s="39" t="s">
        <v>80</v>
      </c>
      <c r="C34" s="39"/>
      <c r="D34" s="5"/>
      <c r="E34" s="5"/>
      <c r="F34" s="5"/>
      <c r="G34" s="5"/>
      <c r="H34" s="39"/>
      <c r="I34" s="39"/>
      <c r="J34" s="5"/>
      <c r="K34" s="5"/>
      <c r="L34" s="21">
        <f t="shared" ref="L34:M34" si="6">L7+L11+L15+L18+L21+L24+L26+L29+L31+L33</f>
        <v>60100</v>
      </c>
      <c r="M34" s="21">
        <f t="shared" si="6"/>
        <v>20000</v>
      </c>
      <c r="N34" s="21">
        <f>N7+N11+N15+N18+N21+N24+N26+N29+N31+N33</f>
        <v>15000</v>
      </c>
      <c r="O34" s="21">
        <f>O7+O11+O15+O18+O21+O24+O26+O29+O31+O33</f>
        <v>25100</v>
      </c>
      <c r="P34" s="31"/>
    </row>
    <row r="36" spans="1:17">
      <c r="L36" s="22"/>
      <c r="M36" s="22"/>
      <c r="N36" s="22"/>
      <c r="O36" s="22"/>
      <c r="P36" s="22"/>
      <c r="Q36" s="22"/>
    </row>
    <row r="61" spans="1:16" ht="16.5">
      <c r="A61" s="49"/>
      <c r="B61" s="49"/>
      <c r="C61" s="49"/>
      <c r="D61" s="49"/>
      <c r="E61" s="49"/>
      <c r="F61" s="49"/>
      <c r="G61" s="49"/>
      <c r="H61" s="49"/>
      <c r="I61" s="49"/>
      <c r="J61" s="49"/>
      <c r="K61" s="49"/>
      <c r="L61" s="49"/>
      <c r="M61" s="49"/>
      <c r="N61" s="49"/>
      <c r="O61" s="49"/>
      <c r="P61" s="49"/>
    </row>
    <row r="62" spans="1:16" ht="16.5">
      <c r="A62" s="49"/>
      <c r="B62" s="49"/>
      <c r="C62" s="49"/>
      <c r="D62" s="49"/>
      <c r="E62" s="49"/>
      <c r="F62" s="49"/>
      <c r="G62" s="49"/>
      <c r="H62" s="49"/>
      <c r="I62" s="49"/>
      <c r="J62" s="49"/>
      <c r="K62" s="49"/>
      <c r="L62" s="49"/>
      <c r="M62" s="49"/>
      <c r="N62" s="49"/>
      <c r="O62" s="49"/>
      <c r="P62" s="49"/>
    </row>
  </sheetData>
  <mergeCells count="19">
    <mergeCell ref="A1:O1"/>
    <mergeCell ref="A2:P2"/>
    <mergeCell ref="A3:P3"/>
    <mergeCell ref="A5:A6"/>
    <mergeCell ref="B5:B6"/>
    <mergeCell ref="C5:C6"/>
    <mergeCell ref="D5:D6"/>
    <mergeCell ref="E5:E6"/>
    <mergeCell ref="F5:F6"/>
    <mergeCell ref="G5:G6"/>
    <mergeCell ref="H5:H6"/>
    <mergeCell ref="A61:P61"/>
    <mergeCell ref="A62:P62"/>
    <mergeCell ref="I5:I6"/>
    <mergeCell ref="J5:J6"/>
    <mergeCell ref="K5:K6"/>
    <mergeCell ref="L5:L6"/>
    <mergeCell ref="M5:O5"/>
    <mergeCell ref="P5:P6"/>
  </mergeCells>
  <printOptions horizontalCentered="1"/>
  <pageMargins left="0.7" right="0.45" top="0.75" bottom="0.5" header="0.3" footer="0.3"/>
  <pageSetup paperSize="9" scale="90" orientation="portrait" r:id="rId1"/>
  <headerFooter>
    <oddHeader>&amp;C &amp;P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E23" sqref="E23"/>
    </sheetView>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HĐND</vt:lpstr>
      <vt:lpstr>Sheet1</vt:lpstr>
      <vt:lpstr>HĐND!Print_Titles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2021-10-15T02:52:45Z</cp:lastPrinted>
  <dcterms:created xsi:type="dcterms:W3CDTF">2021-08-11T00:59:20Z</dcterms:created>
  <dcterms:modified xsi:type="dcterms:W3CDTF">2021-10-15T02:52:47Z</dcterms:modified>
</cp:coreProperties>
</file>