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915" firstSheet="1" activeTab="2"/>
  </bookViews>
  <sheets>
    <sheet name="PL3b - Bang diem" sheetId="1" r:id="rId1"/>
    <sheet name="PL3b.0 - TT" sheetId="2" r:id="rId2"/>
    <sheet name="PL3b.3 - NT3" sheetId="3" r:id="rId3"/>
  </sheets>
  <definedNames>
    <definedName name="_xlnm.Print_Titles" localSheetId="0">'PL3b - Bang diem'!$4:$4</definedName>
  </definedNames>
  <calcPr fullCalcOnLoad="1"/>
</workbook>
</file>

<file path=xl/sharedStrings.xml><?xml version="1.0" encoding="utf-8"?>
<sst xmlns="http://schemas.openxmlformats.org/spreadsheetml/2006/main" count="316" uniqueCount="202">
  <si>
    <t>reg6</t>
  </si>
  <si>
    <t>urban</t>
  </si>
  <si>
    <t>b_alivingarea_group2</t>
  </si>
  <si>
    <t>b_alivingarea_group3</t>
  </si>
  <si>
    <t>b_alivingarea_group4</t>
  </si>
  <si>
    <t>b_alivingarea_group5</t>
  </si>
  <si>
    <t>Hộ gia đình có nuôi trồng thủy sản</t>
  </si>
  <si>
    <t>b_aquaculture</t>
  </si>
  <si>
    <t>Hộ có 1 con trâu/ bò/ ngựa</t>
  </si>
  <si>
    <t>b_buffalos1</t>
  </si>
  <si>
    <t>b_buffalos2</t>
  </si>
  <si>
    <t>b_chickens99</t>
  </si>
  <si>
    <t>Tivi màu</t>
  </si>
  <si>
    <t>b_durable15</t>
  </si>
  <si>
    <t>Dàn nghe nhạc các loại</t>
  </si>
  <si>
    <t>b_durable17</t>
  </si>
  <si>
    <t>b_durable2</t>
  </si>
  <si>
    <t>Tủ lạnh</t>
  </si>
  <si>
    <t>b_durable22</t>
  </si>
  <si>
    <t>Máy điều hòa nhiệt độ</t>
  </si>
  <si>
    <t>b_durable23</t>
  </si>
  <si>
    <t>Máy giặt, sấy quần áo</t>
  </si>
  <si>
    <t>b_durable24</t>
  </si>
  <si>
    <t>Bình tắm nước nóng</t>
  </si>
  <si>
    <t>b_durable26</t>
  </si>
  <si>
    <t>Lò vi sóng, lò nướng</t>
  </si>
  <si>
    <t>b_durable34</t>
  </si>
  <si>
    <t>b_durable4</t>
  </si>
  <si>
    <t>b_electric2</t>
  </si>
  <si>
    <t>b_electric3</t>
  </si>
  <si>
    <t>b_electric4</t>
  </si>
  <si>
    <t>b_electric5</t>
  </si>
  <si>
    <t>Hộ có 1 người</t>
  </si>
  <si>
    <t>b_hhsize1</t>
  </si>
  <si>
    <t>Hộ có 2 người</t>
  </si>
  <si>
    <t>b_hhsize2</t>
  </si>
  <si>
    <t>Hộ có 3 người</t>
  </si>
  <si>
    <t>b_hhsize3</t>
  </si>
  <si>
    <t>Hộ có 4 người</t>
  </si>
  <si>
    <t>b_hhsize4</t>
  </si>
  <si>
    <t>Hộ có 5 người</t>
  </si>
  <si>
    <t>b_hhsize5</t>
  </si>
  <si>
    <t>Hộ có 6 người</t>
  </si>
  <si>
    <t>b_hhsize6</t>
  </si>
  <si>
    <t>b_land_annual5</t>
  </si>
  <si>
    <t>Hộ quản lý/sử dụng diện tích mặt nước từ 5000 m2 trở lên</t>
  </si>
  <si>
    <t>b_land_aquatic3</t>
  </si>
  <si>
    <t>Diện tích ao, vườn liền kề đất ở từ 300 m2 trở lên</t>
  </si>
  <si>
    <t>b_land_gadern2</t>
  </si>
  <si>
    <t>b_land_perennial2</t>
  </si>
  <si>
    <t>b_land_perennial3</t>
  </si>
  <si>
    <t>b_n_edu_college_1</t>
  </si>
  <si>
    <t>b_n_edu_upper_1</t>
  </si>
  <si>
    <t>b_n_edu_vocation_1</t>
  </si>
  <si>
    <t>b_n_nonfarm_worker_state_1</t>
  </si>
  <si>
    <t>b_n_retirementpension1</t>
  </si>
  <si>
    <t>b_n_retirementpension2</t>
  </si>
  <si>
    <t>b_pig11</t>
  </si>
  <si>
    <t>b_pig5_10</t>
  </si>
  <si>
    <t>b_pillar</t>
  </si>
  <si>
    <t>Hố xí tự hoại hoặc bán tự hoại</t>
  </si>
  <si>
    <t>b_toilet1</t>
  </si>
  <si>
    <t>b_toilet2</t>
  </si>
  <si>
    <t>b_wall</t>
  </si>
  <si>
    <t>Nước máy, nước mua</t>
  </si>
  <si>
    <t>b_water1</t>
  </si>
  <si>
    <t>Giếng khoan</t>
  </si>
  <si>
    <t>b_water2</t>
  </si>
  <si>
    <t>Giếng đào được bảo vệ, khe/mó được bảo vệ, nước mưa</t>
  </si>
  <si>
    <t>b_water3</t>
  </si>
  <si>
    <t>bn_depend_hhsize0</t>
  </si>
  <si>
    <t>bn_depend_hhsize1</t>
  </si>
  <si>
    <t>breg6_1</t>
  </si>
  <si>
    <t>breg6_3</t>
  </si>
  <si>
    <t>Tây Nguyên</t>
  </si>
  <si>
    <t>breg6_4</t>
  </si>
  <si>
    <t>breg6_5</t>
  </si>
  <si>
    <t>breg6_6</t>
  </si>
  <si>
    <t>breg6_7</t>
  </si>
  <si>
    <t>Mã hộ</t>
  </si>
  <si>
    <t>STT</t>
  </si>
  <si>
    <t>Lương hưu</t>
  </si>
  <si>
    <t xml:space="preserve">Diện tích ở bình quân đầu người </t>
  </si>
  <si>
    <t>Từ 8-&lt;20 m2</t>
  </si>
  <si>
    <t>Từ 20-&lt;30 m2</t>
  </si>
  <si>
    <t>Từ 30-&lt;40 m2</t>
  </si>
  <si>
    <t>Tiêu thụ điện bình quân 1 tháng cả hộ</t>
  </si>
  <si>
    <t>25-49 KW</t>
  </si>
  <si>
    <t>50-99 KW</t>
  </si>
  <si>
    <t>100-149 KW</t>
  </si>
  <si>
    <t>&gt;= 150 KW</t>
  </si>
  <si>
    <t>Nhà ở</t>
  </si>
  <si>
    <t>Nhà vệ sinh</t>
  </si>
  <si>
    <t>Vùng</t>
  </si>
  <si>
    <t>Có bằng trung học phổ thông</t>
  </si>
  <si>
    <t>Có bằng trung cấp nghề hoặc trung học chuyên nghiệp</t>
  </si>
  <si>
    <t>Có 1 người đang hưởng lương hưu</t>
  </si>
  <si>
    <t>Nước sinh hoạt</t>
  </si>
  <si>
    <t>Tài sản chủ yếu</t>
  </si>
  <si>
    <t>Ô tô</t>
  </si>
  <si>
    <t>Chăn nuôi</t>
  </si>
  <si>
    <t>Đất đai</t>
  </si>
  <si>
    <t>Công chức, viên chức trong các cơ quan, doanh nghiệp nhà nước</t>
  </si>
  <si>
    <t>Tổng điểm B1</t>
  </si>
  <si>
    <t>ĐIỂM</t>
  </si>
  <si>
    <t>Hộ gia đình đang ở trong nhà thiếu kiên cố hoặc nhà đơn sơ</t>
  </si>
  <si>
    <t>Hộ gia đình không được tiếp cận nguồn nước hợp vệ sinh</t>
  </si>
  <si>
    <t>Hộ gia đình không sử dụng hố xí/nhà tiêu hợp vệ sinh</t>
  </si>
  <si>
    <t>Hộ gia đình không có thành viên nào sử dụng thuê bao điện thoại và internet</t>
  </si>
  <si>
    <t>ĐẶC TRƯNG HỘ</t>
  </si>
  <si>
    <t>MỨC ĐIỂM</t>
  </si>
  <si>
    <t>Giáo dục</t>
  </si>
  <si>
    <t>Y tế</t>
  </si>
  <si>
    <t>Tiếp cận thông tin</t>
  </si>
  <si>
    <t>Tổng điểm B2</t>
  </si>
  <si>
    <t>CHỈ TIÊU</t>
  </si>
  <si>
    <t>GHI CHÚ</t>
  </si>
  <si>
    <t>Diện tích nhà ở bình quân dưới 8m2/người</t>
  </si>
  <si>
    <t>Hộ gia đình không có ti vi, radio, máy tính; và không nghe được hệ thống loa đài truyền thanh xã/thôn</t>
  </si>
  <si>
    <t>B2. CHỈ TIÊU VỀ CÁC NHU CẦU XÃ HỘI CƠ BẢN</t>
  </si>
  <si>
    <t>Câu 7 Mục B1</t>
  </si>
  <si>
    <t>Câu 11 Mục B1</t>
  </si>
  <si>
    <t>Câu 9 Mục B1</t>
  </si>
  <si>
    <t>Không tính các trường hợp khuyết tật nặng trở lên hoặc đang bị bệnh/chấn thương nặng, đang chữa bệnh bắt buộc phải nghỉ học</t>
  </si>
  <si>
    <t>Hộ nghèo</t>
  </si>
  <si>
    <t>Hộ cận nghèo</t>
  </si>
  <si>
    <t>Hộ không nghèo</t>
  </si>
  <si>
    <t>TỈNH/TP…………………………………</t>
  </si>
  <si>
    <t>QUẬN/THỊ XÃ …………………………</t>
  </si>
  <si>
    <t>Không có người nào</t>
  </si>
  <si>
    <t>Câu 10 Mục B1</t>
  </si>
  <si>
    <t>Hộ gia đình có người bị ốm đau nhưng không đi khám chữa bệnh trong vòng 12 tháng qua</t>
  </si>
  <si>
    <t>Nước sạch và vệ sinh</t>
  </si>
  <si>
    <t xml:space="preserve">Chỉ có 1 người </t>
  </si>
  <si>
    <t>Xe máy, xe có động cơ</t>
  </si>
  <si>
    <t>Tàu, ghe, thuyền có động cơ</t>
  </si>
  <si>
    <t>Hộ có từ 2 con trâu/ bò/ ngựa trở lên</t>
  </si>
  <si>
    <t>Có từ 2 người đang hưởng lương hưu trở lên</t>
  </si>
  <si>
    <t>&gt;= 40 m2</t>
  </si>
  <si>
    <t>Hộ có từ 100 con gà/ vịt/ ngan/ ngỗng/ chim trở lên</t>
  </si>
  <si>
    <t>Ốm đau được xác định là bị bệnh/chấn thương nặng đến mức phải nằm một chỗ và phải có người chăm sóc tại giường hoặc nghỉ việc/học, không tham gia được các hoạt động bình thường</t>
  </si>
  <si>
    <t>Hộ có từ 5 đến 10 con lợn/dê/cừu</t>
  </si>
  <si>
    <t>Hộ có từ 11 con lợn/ dê/ cừu trở lên</t>
  </si>
  <si>
    <t>HỌ VÀ TÊN CHỦ HỘ:……………………………………………………………………..</t>
  </si>
  <si>
    <r>
      <t xml:space="preserve">TRẢ LỜI
</t>
    </r>
    <r>
      <rPr>
        <sz val="12"/>
        <color indexed="8"/>
        <rFont val="Times New Roman"/>
        <family val="1"/>
      </rPr>
      <t>(đánh dấu x)</t>
    </r>
  </si>
  <si>
    <r>
      <t>Hộ có ít nhất 1 người đang làm việc</t>
    </r>
    <r>
      <rPr>
        <b/>
        <sz val="12"/>
        <color indexed="8"/>
        <rFont val="Times New Roman"/>
        <family val="1"/>
      </rPr>
      <t xml:space="preserve"> phi nông nghiệp</t>
    </r>
    <r>
      <rPr>
        <sz val="12"/>
        <color indexed="8"/>
        <rFont val="Times New Roman"/>
        <family val="1"/>
      </rPr>
      <t xml:space="preserve"> (làm việc từ 3 tháng trở lên trong 12 tháng qua)</t>
    </r>
  </si>
  <si>
    <t>Không tính BHYT cho hộ nghèo/cận nghèo</t>
  </si>
  <si>
    <t>Số trẻ em dưới 15 tuổi, người trên 60 tuổi, người khuyết tật/bệnh nặng không có khả năng lao động</t>
  </si>
  <si>
    <t>Bằng cấp cao nhất của thành viên hộ gia đình</t>
  </si>
  <si>
    <t>Việc làm phi nông nghiệp khác</t>
  </si>
  <si>
    <t>Có bằng cao đẳng trở lên</t>
  </si>
  <si>
    <t>Hố xí thấm dội nước, cải tiến có ống thông hơi, hai ngăn</t>
  </si>
  <si>
    <t>B1. CHỈ TIÊU ƯỚC TÍNH THU NHẬP CỦA HỘ</t>
  </si>
  <si>
    <t>Vật liệu chính của tường nhà là bê tông; gạch/đá; xi măng; gỗ bền chắc</t>
  </si>
  <si>
    <t xml:space="preserve">PHÂN LOẠI HỘ GIA ĐÌNH </t>
  </si>
  <si>
    <t>Từ 30 điểm trở lên</t>
  </si>
  <si>
    <t>Dưới 30 điểm</t>
  </si>
  <si>
    <t>Hộ nghèo (N1)</t>
  </si>
  <si>
    <t>Hộ nghèo (N2)</t>
  </si>
  <si>
    <t>Hộ không nghèo (KN)</t>
  </si>
  <si>
    <t xml:space="preserve"> </t>
  </si>
  <si>
    <t xml:space="preserve">TRẢ LỜI 
</t>
  </si>
  <si>
    <t>(đánh dấu x vào câu trả lời có và cho 10 điểm)</t>
  </si>
  <si>
    <t>PHƯỜNG……………….………</t>
  </si>
  <si>
    <t>TỔ………………………………</t>
  </si>
  <si>
    <r>
      <t xml:space="preserve">Hộ gia đình 
</t>
    </r>
    <r>
      <rPr>
        <sz val="12"/>
        <color indexed="8"/>
        <rFont val="Times New Roman"/>
        <family val="1"/>
      </rPr>
      <t>(Ký, ghi rõ họ tên)</t>
    </r>
  </si>
  <si>
    <r>
      <t xml:space="preserve">Cán bộ điều tra
</t>
    </r>
    <r>
      <rPr>
        <sz val="12"/>
        <color indexed="8"/>
        <rFont val="Times New Roman"/>
        <family val="1"/>
      </rPr>
      <t>(Ký, ghi rõ họ tên)</t>
    </r>
  </si>
  <si>
    <t>Vùng nông thôn khu vực Đồng bằng sông Hồng</t>
  </si>
  <si>
    <t>Vùng nông thôn khu vực Trung du và miền núi phía Bắc</t>
  </si>
  <si>
    <t>Vùng nông thôn khu vực Bắc Trung Bộ và duyên hải miền Trung</t>
  </si>
  <si>
    <t>Vùng nông thôn khu vực  Tây Nguyên</t>
  </si>
  <si>
    <t>Vùng nông thôn khu vực  Đông Nam Bộ</t>
  </si>
  <si>
    <t>Vùng nông thôn khu vực Đồng bằng sông Cửu Long</t>
  </si>
  <si>
    <t>Khu vực Thành thị</t>
  </si>
  <si>
    <t>Số nhân khẩu trong hộ; không tính điểm với những hộ chỉ gồm trẻ em dưới 15 tuổi, người trên 60 tuổi, người khuyết tật/bệnh nặng không có khả năng lao động</t>
  </si>
  <si>
    <t>Bắc Trung bộ và Duyên hải miền Trung (không kể TP. Đà Nẵng)</t>
  </si>
  <si>
    <t>Hộ quản lý/sử dụng diện tích trồng cây hàng năm từ 5000m2 trở lên</t>
  </si>
  <si>
    <t>Hộ quản lý/sử dụng diện tích đất cây lâu năm từ 1000-&lt;5000m2</t>
  </si>
  <si>
    <t>Hộ quản lý/sử dụng diện tích đất cây lâu năm từ 5000m2 trở lên</t>
  </si>
  <si>
    <t>Phân loại hộ trước thời điểm rà soát, là:</t>
  </si>
  <si>
    <t>Đặc trưng hộ</t>
  </si>
  <si>
    <t>Dưới 140 điểm</t>
  </si>
  <si>
    <t>Hộ cận nghèo (CN)</t>
  </si>
  <si>
    <t>Trên 175 điểm</t>
  </si>
  <si>
    <t>Trên 140 điểm đến 175 điểm</t>
  </si>
  <si>
    <t>Dưới 120 điểm</t>
  </si>
  <si>
    <t>Trên 120 điểm đến 150 điểm</t>
  </si>
  <si>
    <t>Trên 150 điểm</t>
  </si>
  <si>
    <t xml:space="preserve">Hộ gia đình có ít nhất 1 thành viên từ 15 đến dưới 30 tuổi không tốt nghiệp trung học cơ sở và hiện không đi học </t>
  </si>
  <si>
    <t>Hộ gia đình có ít nhất 1 thành viên từ 5 đến dưới 15 tuổi hiện không đi học</t>
  </si>
  <si>
    <t>Vật liệu chính của cột nhà là bê tông cốt thép; gạch/đá; sắt/thép/gỗ 
bền chắc</t>
  </si>
  <si>
    <t>TRẢ LỜI</t>
  </si>
  <si>
    <t>Hộ gia đình có ít nhất 1 thành viên từ 6 tuổi trở lên không có BHYT</t>
  </si>
  <si>
    <t>Các thành phố trực thuộc Trung ương 
(Hà Nội, TP. Hồ Chí Minh, Hải Phòng, Đà Nẵng, Cần Thơ)</t>
  </si>
  <si>
    <t>Đồng bằng sông Hồng (không kể TP. Hà Nội, TP. Hải Phòng)</t>
  </si>
  <si>
    <t>Đông Nam Bộ 
(không kể TP. Hồ Chí Minh)</t>
  </si>
  <si>
    <t>Đồng bằng sông Cửu Long 
(không kể TP. Cần Thơ)</t>
  </si>
  <si>
    <t>PL3b.0. PHIẾU RÀ SOÁT XÁC ĐỊNH HỘ NGHÈO, HỘ CẬN NGHÈO KHU VỰC THÀNH THỊ</t>
  </si>
  <si>
    <t>Phụ lục số 3b (Phiếu B)</t>
  </si>
  <si>
    <t>PL3b.3. PHIẾU RÀ SOÁT XÁC ĐỊNH HỘ NGHÈO, HỘ CẬN NGHÈO KHU VỰC NÔNG THÔN</t>
  </si>
  <si>
    <t>Vùng Bắc Trung Bộ và duyên hải miền Trung (NT3)</t>
  </si>
  <si>
    <t xml:space="preserve">    PL3b. Quy định hệ thống tính điểm cho các đặc điểm, điều kiện sống của hộ gia đình theo các vùng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</si>
</sst>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36">
    <font>
      <sz val="10"/>
      <name val="Calibri"/>
      <family val="0"/>
    </font>
    <font>
      <sz val="11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ekton Pro Ext"/>
      <family val="2"/>
    </font>
    <font>
      <sz val="11.5"/>
      <color indexed="8"/>
      <name val="Times New Roman"/>
      <family val="1"/>
    </font>
    <font>
      <sz val="11"/>
      <color indexed="8"/>
      <name val="Tekton Pro"/>
      <family val="2"/>
    </font>
    <font>
      <b/>
      <sz val="12"/>
      <color indexed="10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ekton Pro"/>
      <family val="2"/>
    </font>
    <font>
      <sz val="12"/>
      <color indexed="8"/>
      <name val="Tekton Pr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6" fillId="0" borderId="0" xfId="57" applyFont="1" applyFill="1">
      <alignment/>
      <protection/>
    </xf>
    <xf numFmtId="0" fontId="27" fillId="0" borderId="0" xfId="57" applyFont="1" applyFill="1">
      <alignment/>
      <protection/>
    </xf>
    <xf numFmtId="0" fontId="28" fillId="0" borderId="0" xfId="57" applyFont="1" applyFill="1" applyBorder="1" applyAlignment="1">
      <alignment horizontal="center"/>
      <protection/>
    </xf>
    <xf numFmtId="0" fontId="27" fillId="0" borderId="0" xfId="57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5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8" fillId="0" borderId="0" xfId="57" applyFont="1" applyFill="1" applyBorder="1" applyAlignment="1">
      <alignment horizontal="center" vertical="top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27" fillId="0" borderId="0" xfId="57" applyFont="1" applyFill="1" applyAlignment="1">
      <alignment/>
      <protection/>
    </xf>
    <xf numFmtId="0" fontId="6" fillId="0" borderId="0" xfId="57" applyFont="1" applyFill="1" applyBorder="1">
      <alignment/>
      <protection/>
    </xf>
    <xf numFmtId="0" fontId="27" fillId="0" borderId="0" xfId="57" applyFont="1" applyFill="1" applyAlignment="1">
      <alignment horizontal="center"/>
      <protection/>
    </xf>
    <xf numFmtId="0" fontId="7" fillId="0" borderId="0" xfId="57" applyFont="1" applyFill="1" applyAlignment="1">
      <alignment horizontal="center" wrapText="1"/>
      <protection/>
    </xf>
    <xf numFmtId="0" fontId="6" fillId="0" borderId="0" xfId="57" applyFont="1" applyFill="1" applyAlignment="1">
      <alignment vertical="center"/>
      <protection/>
    </xf>
    <xf numFmtId="0" fontId="6" fillId="0" borderId="0" xfId="57" applyFont="1" applyFill="1" applyBorder="1" applyAlignment="1">
      <alignment horizontal="left" vertical="justify" indent="1"/>
      <protection/>
    </xf>
    <xf numFmtId="0" fontId="27" fillId="0" borderId="0" xfId="57" applyFont="1" applyFill="1" applyAlignment="1">
      <alignment horizontal="left"/>
      <protection/>
    </xf>
    <xf numFmtId="0" fontId="30" fillId="0" borderId="10" xfId="57" applyFont="1" applyFill="1" applyBorder="1" applyAlignment="1">
      <alignment vertical="center" wrapText="1"/>
      <protection/>
    </xf>
    <xf numFmtId="0" fontId="30" fillId="0" borderId="10" xfId="57" applyFont="1" applyFill="1" applyBorder="1" applyAlignment="1">
      <alignment vertical="top" wrapText="1"/>
      <protection/>
    </xf>
    <xf numFmtId="0" fontId="31" fillId="0" borderId="10" xfId="57" applyFont="1" applyFill="1" applyBorder="1">
      <alignment/>
      <protection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27" fillId="0" borderId="0" xfId="57" applyFont="1" applyFill="1" applyAlignment="1">
      <alignment horizontal="left" vertical="center"/>
      <protection/>
    </xf>
    <xf numFmtId="0" fontId="27" fillId="0" borderId="10" xfId="57" applyFont="1" applyFill="1" applyBorder="1" applyAlignment="1">
      <alignment horizontal="right" vertical="center"/>
      <protection/>
    </xf>
    <xf numFmtId="0" fontId="27" fillId="0" borderId="0" xfId="57" applyFont="1" applyFill="1" applyAlignment="1">
      <alignment vertical="center"/>
      <protection/>
    </xf>
    <xf numFmtId="0" fontId="6" fillId="0" borderId="0" xfId="57" applyFont="1" applyFill="1" applyBorder="1" applyAlignment="1">
      <alignment vertical="center"/>
      <protection/>
    </xf>
    <xf numFmtId="0" fontId="2" fillId="0" borderId="0" xfId="57" applyFont="1" applyFill="1" applyAlignment="1">
      <alignment horizontal="center" vertical="center"/>
      <protection/>
    </xf>
    <xf numFmtId="0" fontId="3" fillId="0" borderId="0" xfId="57" applyFont="1" applyFill="1">
      <alignment/>
      <protection/>
    </xf>
    <xf numFmtId="0" fontId="3" fillId="0" borderId="0" xfId="57" applyFont="1" applyFill="1" applyBorder="1">
      <alignment/>
      <protection/>
    </xf>
    <xf numFmtId="0" fontId="4" fillId="0" borderId="0" xfId="57" applyFont="1" applyFill="1" applyAlignment="1">
      <alignment/>
      <protection/>
    </xf>
    <xf numFmtId="0" fontId="4" fillId="0" borderId="10" xfId="57" applyFont="1" applyFill="1" applyBorder="1" applyAlignment="1">
      <alignment/>
      <protection/>
    </xf>
    <xf numFmtId="0" fontId="4" fillId="0" borderId="0" xfId="57" applyFont="1" applyFill="1" applyBorder="1" applyAlignment="1">
      <alignment/>
      <protection/>
    </xf>
    <xf numFmtId="0" fontId="3" fillId="0" borderId="0" xfId="57" applyFont="1" applyFill="1" applyBorder="1" applyAlignment="1">
      <alignment/>
      <protection/>
    </xf>
    <xf numFmtId="0" fontId="1" fillId="0" borderId="0" xfId="57" applyFill="1">
      <alignment/>
      <protection/>
    </xf>
    <xf numFmtId="0" fontId="27" fillId="0" borderId="0" xfId="57" applyFont="1" applyFill="1" applyBorder="1" applyAlignment="1">
      <alignment/>
      <protection/>
    </xf>
    <xf numFmtId="0" fontId="3" fillId="0" borderId="0" xfId="57" applyFont="1" applyFill="1" applyAlignment="1">
      <alignment/>
      <protection/>
    </xf>
    <xf numFmtId="0" fontId="3" fillId="0" borderId="0" xfId="57" applyFont="1" applyFill="1" applyAlignment="1">
      <alignment vertical="center"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0" xfId="57" applyFont="1" applyFill="1" applyAlignment="1">
      <alignment horizontal="left" vertical="center"/>
      <protection/>
    </xf>
    <xf numFmtId="0" fontId="1" fillId="0" borderId="0" xfId="57" applyFill="1" applyAlignment="1">
      <alignment vertical="center"/>
      <protection/>
    </xf>
    <xf numFmtId="43" fontId="32" fillId="0" borderId="10" xfId="44" applyFont="1" applyFill="1" applyBorder="1" applyAlignment="1">
      <alignment horizontal="center"/>
    </xf>
    <xf numFmtId="0" fontId="6" fillId="0" borderId="10" xfId="57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 wrapText="1"/>
    </xf>
    <xf numFmtId="43" fontId="7" fillId="0" borderId="10" xfId="44" applyFont="1" applyFill="1" applyBorder="1" applyAlignment="1">
      <alignment horizontal="center" vertical="center"/>
    </xf>
    <xf numFmtId="43" fontId="7" fillId="0" borderId="10" xfId="44" applyFont="1" applyFill="1" applyBorder="1" applyAlignment="1">
      <alignment horizontal="center" vertical="center" wrapText="1"/>
    </xf>
    <xf numFmtId="0" fontId="1" fillId="0" borderId="0" xfId="57" applyFill="1" applyAlignment="1">
      <alignment/>
      <protection/>
    </xf>
    <xf numFmtId="0" fontId="1" fillId="0" borderId="10" xfId="57" applyFill="1" applyBorder="1" applyAlignment="1">
      <alignment/>
      <protection/>
    </xf>
    <xf numFmtId="0" fontId="7" fillId="0" borderId="10" xfId="57" applyFont="1" applyFill="1" applyBorder="1" applyAlignment="1">
      <alignment horizontal="center" vertical="center"/>
      <protection/>
    </xf>
    <xf numFmtId="43" fontId="32" fillId="0" borderId="11" xfId="44" applyFont="1" applyFill="1" applyBorder="1" applyAlignment="1">
      <alignment horizontal="center"/>
    </xf>
    <xf numFmtId="0" fontId="28" fillId="0" borderId="10" xfId="57" applyFont="1" applyFill="1" applyBorder="1" applyAlignment="1">
      <alignment horizontal="center" vertical="center"/>
      <protection/>
    </xf>
    <xf numFmtId="0" fontId="28" fillId="0" borderId="0" xfId="57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10" xfId="57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3" fillId="0" borderId="11" xfId="57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vertical="center" wrapText="1"/>
    </xf>
    <xf numFmtId="0" fontId="30" fillId="0" borderId="10" xfId="57" applyFont="1" applyFill="1" applyBorder="1" applyAlignment="1">
      <alignment horizontal="left" vertical="center"/>
      <protection/>
    </xf>
    <xf numFmtId="0" fontId="4" fillId="0" borderId="0" xfId="57" applyFont="1" applyFill="1" applyAlignment="1">
      <alignment vertical="center"/>
      <protection/>
    </xf>
    <xf numFmtId="0" fontId="33" fillId="0" borderId="11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vertical="center"/>
      <protection/>
    </xf>
    <xf numFmtId="0" fontId="2" fillId="0" borderId="0" xfId="57" applyFont="1" applyFill="1" applyAlignment="1">
      <alignment horizontal="right" vertical="center"/>
      <protection/>
    </xf>
    <xf numFmtId="0" fontId="27" fillId="0" borderId="0" xfId="57" applyFont="1" applyFill="1" applyAlignment="1">
      <alignment horizontal="right" vertical="center"/>
      <protection/>
    </xf>
    <xf numFmtId="0" fontId="6" fillId="0" borderId="10" xfId="57" applyFont="1" applyFill="1" applyBorder="1" applyAlignment="1">
      <alignment horizontal="right" vertical="center"/>
      <protection/>
    </xf>
    <xf numFmtId="0" fontId="7" fillId="0" borderId="10" xfId="57" applyFont="1" applyFill="1" applyBorder="1" applyAlignment="1">
      <alignment horizontal="right" vertical="center"/>
      <protection/>
    </xf>
    <xf numFmtId="0" fontId="5" fillId="0" borderId="0" xfId="57" applyFont="1" applyFill="1" applyAlignment="1">
      <alignment horizontal="right"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0" fontId="28" fillId="0" borderId="0" xfId="57" applyFont="1" applyFill="1" applyBorder="1" applyAlignment="1">
      <alignment horizontal="right" vertical="center"/>
      <protection/>
    </xf>
    <xf numFmtId="0" fontId="33" fillId="0" borderId="11" xfId="57" applyFont="1" applyFill="1" applyBorder="1" applyAlignment="1">
      <alignment horizontal="right" vertical="center"/>
      <protection/>
    </xf>
    <xf numFmtId="0" fontId="30" fillId="0" borderId="10" xfId="57" applyFont="1" applyFill="1" applyBorder="1" applyAlignment="1">
      <alignment horizontal="right" vertical="center"/>
      <protection/>
    </xf>
    <xf numFmtId="0" fontId="6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4" fillId="0" borderId="0" xfId="57" applyFont="1" applyFill="1" applyAlignment="1">
      <alignment horizontal="left" vertical="center"/>
      <protection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vertical="center"/>
      <protection/>
    </xf>
    <xf numFmtId="0" fontId="1" fillId="0" borderId="10" xfId="57" applyFill="1" applyBorder="1" applyAlignment="1">
      <alignment vertical="center"/>
      <protection/>
    </xf>
    <xf numFmtId="0" fontId="27" fillId="0" borderId="0" xfId="57" applyFont="1" applyFill="1" applyBorder="1" applyAlignment="1">
      <alignment vertical="center"/>
      <protection/>
    </xf>
    <xf numFmtId="0" fontId="2" fillId="0" borderId="0" xfId="57" applyFont="1" applyFill="1" applyAlignment="1">
      <alignment vertical="center"/>
      <protection/>
    </xf>
    <xf numFmtId="0" fontId="6" fillId="0" borderId="12" xfId="57" applyFont="1" applyFill="1" applyBorder="1" applyAlignment="1">
      <alignment horizontal="left" vertical="center"/>
      <protection/>
    </xf>
    <xf numFmtId="0" fontId="6" fillId="0" borderId="13" xfId="57" applyFont="1" applyFill="1" applyBorder="1" applyAlignment="1">
      <alignment horizontal="left" vertical="center"/>
      <protection/>
    </xf>
    <xf numFmtId="0" fontId="6" fillId="24" borderId="14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6" fillId="0" borderId="14" xfId="57" applyFont="1" applyFill="1" applyBorder="1" applyAlignment="1">
      <alignment horizontal="left" vertical="center"/>
      <protection/>
    </xf>
    <xf numFmtId="0" fontId="28" fillId="0" borderId="0" xfId="57" applyFont="1" applyFill="1" applyAlignment="1">
      <alignment horizontal="center" vertical="center"/>
      <protection/>
    </xf>
    <xf numFmtId="0" fontId="29" fillId="0" borderId="14" xfId="57" applyFont="1" applyFill="1" applyBorder="1" applyAlignment="1">
      <alignment horizontal="center" vertical="center"/>
      <protection/>
    </xf>
    <xf numFmtId="0" fontId="29" fillId="0" borderId="12" xfId="57" applyFont="1" applyFill="1" applyBorder="1" applyAlignment="1">
      <alignment horizontal="center" vertical="center"/>
      <protection/>
    </xf>
    <xf numFmtId="0" fontId="29" fillId="0" borderId="13" xfId="57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vertical="top" wrapText="1"/>
    </xf>
    <xf numFmtId="0" fontId="30" fillId="0" borderId="13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justify" wrapText="1"/>
    </xf>
    <xf numFmtId="0" fontId="6" fillId="0" borderId="12" xfId="57" applyFont="1" applyFill="1" applyBorder="1" applyAlignment="1">
      <alignment vertical="center"/>
      <protection/>
    </xf>
    <xf numFmtId="0" fontId="6" fillId="0" borderId="13" xfId="57" applyFont="1" applyFill="1" applyBorder="1" applyAlignment="1">
      <alignment vertical="center"/>
      <protection/>
    </xf>
    <xf numFmtId="0" fontId="28" fillId="0" borderId="14" xfId="57" applyFont="1" applyFill="1" applyBorder="1" applyAlignment="1">
      <alignment horizontal="center"/>
      <protection/>
    </xf>
    <xf numFmtId="0" fontId="28" fillId="0" borderId="12" xfId="57" applyFont="1" applyFill="1" applyBorder="1" applyAlignment="1">
      <alignment horizontal="center"/>
      <protection/>
    </xf>
    <xf numFmtId="0" fontId="7" fillId="0" borderId="10" xfId="57" applyFont="1" applyFill="1" applyBorder="1" applyAlignment="1">
      <alignment horizontal="center"/>
      <protection/>
    </xf>
    <xf numFmtId="0" fontId="30" fillId="0" borderId="10" xfId="0" applyFont="1" applyFill="1" applyBorder="1" applyAlignment="1">
      <alignment vertical="top" wrapText="1"/>
    </xf>
    <xf numFmtId="0" fontId="6" fillId="0" borderId="12" xfId="57" applyFont="1" applyFill="1" applyBorder="1" applyAlignment="1">
      <alignment horizontal="left" vertical="justify" indent="1"/>
      <protection/>
    </xf>
    <xf numFmtId="0" fontId="6" fillId="0" borderId="13" xfId="57" applyFont="1" applyFill="1" applyBorder="1" applyAlignment="1">
      <alignment horizontal="left" vertical="justify" indent="1"/>
      <protection/>
    </xf>
    <xf numFmtId="0" fontId="7" fillId="0" borderId="15" xfId="57" applyFont="1" applyFill="1" applyBorder="1" applyAlignment="1">
      <alignment horizontal="center" wrapText="1"/>
      <protection/>
    </xf>
    <xf numFmtId="0" fontId="7" fillId="0" borderId="0" xfId="57" applyFont="1" applyFill="1" applyAlignment="1">
      <alignment horizontal="center" vertical="top"/>
      <protection/>
    </xf>
    <xf numFmtId="0" fontId="7" fillId="0" borderId="10" xfId="0" applyFont="1" applyFill="1" applyBorder="1" applyAlignment="1">
      <alignment horizontal="center" vertical="top"/>
    </xf>
    <xf numFmtId="0" fontId="30" fillId="0" borderId="14" xfId="0" applyFont="1" applyFill="1" applyBorder="1" applyAlignment="1">
      <alignment horizontal="center" vertical="top"/>
    </xf>
    <xf numFmtId="0" fontId="30" fillId="0" borderId="12" xfId="0" applyFont="1" applyFill="1" applyBorder="1" applyAlignment="1">
      <alignment horizontal="center" vertical="top"/>
    </xf>
    <xf numFmtId="0" fontId="30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30" fillId="0" borderId="10" xfId="0" applyNumberFormat="1" applyFont="1" applyFill="1" applyBorder="1" applyAlignment="1" quotePrefix="1">
      <alignment vertical="top" wrapText="1"/>
    </xf>
    <xf numFmtId="0" fontId="33" fillId="0" borderId="14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vertical="top"/>
    </xf>
    <xf numFmtId="0" fontId="30" fillId="0" borderId="14" xfId="57" applyFont="1" applyFill="1" applyBorder="1" applyAlignment="1">
      <alignment horizontal="center" vertical="top"/>
      <protection/>
    </xf>
    <xf numFmtId="0" fontId="30" fillId="0" borderId="12" xfId="57" applyFont="1" applyFill="1" applyBorder="1" applyAlignment="1">
      <alignment horizontal="center" vertical="top"/>
      <protection/>
    </xf>
    <xf numFmtId="0" fontId="30" fillId="0" borderId="13" xfId="57" applyFont="1" applyFill="1" applyBorder="1" applyAlignment="1">
      <alignment horizontal="center" vertical="top"/>
      <protection/>
    </xf>
    <xf numFmtId="0" fontId="34" fillId="0" borderId="14" xfId="57" applyFont="1" applyFill="1" applyBorder="1" applyAlignment="1">
      <alignment horizontal="center" vertical="top"/>
      <protection/>
    </xf>
    <xf numFmtId="0" fontId="34" fillId="0" borderId="12" xfId="57" applyFont="1" applyFill="1" applyBorder="1" applyAlignment="1">
      <alignment horizontal="center" vertical="top"/>
      <protection/>
    </xf>
    <xf numFmtId="0" fontId="34" fillId="0" borderId="13" xfId="57" applyFont="1" applyFill="1" applyBorder="1" applyAlignment="1">
      <alignment horizontal="center" vertical="top"/>
      <protection/>
    </xf>
    <xf numFmtId="0" fontId="6" fillId="0" borderId="16" xfId="57" applyFont="1" applyFill="1" applyBorder="1" applyAlignment="1">
      <alignment horizontal="center"/>
      <protection/>
    </xf>
    <xf numFmtId="0" fontId="6" fillId="0" borderId="11" xfId="57" applyFont="1" applyFill="1" applyBorder="1" applyAlignment="1">
      <alignment horizontal="center"/>
      <protection/>
    </xf>
    <xf numFmtId="0" fontId="6" fillId="0" borderId="17" xfId="57" applyFont="1" applyFill="1" applyBorder="1" applyAlignment="1">
      <alignment horizontal="center"/>
      <protection/>
    </xf>
    <xf numFmtId="0" fontId="35" fillId="0" borderId="16" xfId="57" applyFont="1" applyFill="1" applyBorder="1" applyAlignment="1">
      <alignment horizontal="center" vertical="center"/>
      <protection/>
    </xf>
    <xf numFmtId="0" fontId="35" fillId="0" borderId="17" xfId="57" applyFont="1" applyFill="1" applyBorder="1" applyAlignment="1">
      <alignment horizontal="center" vertical="center"/>
      <protection/>
    </xf>
    <xf numFmtId="0" fontId="35" fillId="0" borderId="11" xfId="57" applyFont="1" applyFill="1" applyBorder="1" applyAlignment="1">
      <alignment horizontal="center" vertical="center"/>
      <protection/>
    </xf>
    <xf numFmtId="0" fontId="29" fillId="0" borderId="16" xfId="57" applyFont="1" applyFill="1" applyBorder="1" applyAlignment="1">
      <alignment horizontal="center" vertical="center"/>
      <protection/>
    </xf>
    <xf numFmtId="0" fontId="29" fillId="0" borderId="17" xfId="57" applyFont="1" applyFill="1" applyBorder="1" applyAlignment="1">
      <alignment horizontal="center"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justify"/>
      <protection/>
    </xf>
    <xf numFmtId="0" fontId="6" fillId="0" borderId="13" xfId="57" applyFont="1" applyFill="1" applyBorder="1" applyAlignment="1">
      <alignment horizontal="left" vertical="justify"/>
      <protection/>
    </xf>
    <xf numFmtId="0" fontId="7" fillId="0" borderId="14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left" vertical="justify"/>
      <protection/>
    </xf>
    <xf numFmtId="0" fontId="6" fillId="0" borderId="10" xfId="57" applyFont="1" applyFill="1" applyBorder="1" applyAlignment="1">
      <alignment horizontal="left" vertical="center"/>
      <protection/>
    </xf>
    <xf numFmtId="0" fontId="6" fillId="0" borderId="10" xfId="57" applyFont="1" applyFill="1" applyBorder="1" applyAlignment="1">
      <alignment horizontal="left" vertical="justify" indent="1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0" fontId="6" fillId="0" borderId="13" xfId="57" applyFont="1" applyFill="1" applyBorder="1" applyAlignment="1">
      <alignment horizontal="left" vertical="center" wrapText="1"/>
      <protection/>
    </xf>
    <xf numFmtId="0" fontId="2" fillId="0" borderId="0" xfId="57" applyFont="1" applyFill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6" fillId="0" borderId="18" xfId="57" applyFont="1" applyFill="1" applyBorder="1" applyAlignment="1">
      <alignment horizontal="left" vertical="justify"/>
      <protection/>
    </xf>
    <xf numFmtId="0" fontId="6" fillId="0" borderId="19" xfId="57" applyFont="1" applyFill="1" applyBorder="1" applyAlignment="1">
      <alignment horizontal="left" vertical="justify"/>
      <protection/>
    </xf>
    <xf numFmtId="0" fontId="6" fillId="0" borderId="20" xfId="57" applyFont="1" applyFill="1" applyBorder="1" applyAlignment="1">
      <alignment horizontal="left" vertical="justify"/>
      <protection/>
    </xf>
    <xf numFmtId="0" fontId="28" fillId="0" borderId="0" xfId="57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horizontal="left" vertical="center"/>
      <protection/>
    </xf>
    <xf numFmtId="0" fontId="30" fillId="0" borderId="14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28" fillId="0" borderId="13" xfId="57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vertical="top"/>
    </xf>
    <xf numFmtId="0" fontId="33" fillId="0" borderId="12" xfId="0" applyFont="1" applyFill="1" applyBorder="1" applyAlignment="1">
      <alignment vertical="top"/>
    </xf>
    <xf numFmtId="0" fontId="33" fillId="0" borderId="13" xfId="0" applyFont="1" applyFill="1" applyBorder="1" applyAlignment="1">
      <alignment vertical="top"/>
    </xf>
    <xf numFmtId="0" fontId="33" fillId="0" borderId="14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30" fillId="0" borderId="12" xfId="0" applyFont="1" applyFill="1" applyBorder="1" applyAlignment="1">
      <alignment vertical="top" wrapText="1"/>
    </xf>
    <xf numFmtId="0" fontId="30" fillId="0" borderId="21" xfId="0" applyNumberFormat="1" applyFont="1" applyFill="1" applyBorder="1" applyAlignment="1" quotePrefix="1">
      <alignment vertical="top" wrapText="1"/>
    </xf>
    <xf numFmtId="0" fontId="30" fillId="0" borderId="15" xfId="0" applyNumberFormat="1" applyFont="1" applyFill="1" applyBorder="1" applyAlignment="1" quotePrefix="1">
      <alignment vertical="top" wrapText="1"/>
    </xf>
    <xf numFmtId="0" fontId="30" fillId="0" borderId="22" xfId="0" applyNumberFormat="1" applyFont="1" applyFill="1" applyBorder="1" applyAlignment="1" quotePrefix="1">
      <alignment vertical="top" wrapText="1"/>
    </xf>
    <xf numFmtId="0" fontId="30" fillId="0" borderId="18" xfId="0" applyNumberFormat="1" applyFont="1" applyFill="1" applyBorder="1" applyAlignment="1" quotePrefix="1">
      <alignment vertical="top" wrapText="1"/>
    </xf>
    <xf numFmtId="0" fontId="30" fillId="0" borderId="19" xfId="0" applyNumberFormat="1" applyFont="1" applyFill="1" applyBorder="1" applyAlignment="1" quotePrefix="1">
      <alignment vertical="top" wrapText="1"/>
    </xf>
    <xf numFmtId="0" fontId="30" fillId="0" borderId="20" xfId="0" applyNumberFormat="1" applyFont="1" applyFill="1" applyBorder="1" applyAlignment="1" quotePrefix="1">
      <alignment vertical="top" wrapText="1"/>
    </xf>
    <xf numFmtId="0" fontId="30" fillId="0" borderId="14" xfId="0" applyFont="1" applyFill="1" applyBorder="1" applyAlignment="1">
      <alignment vertical="justify" wrapText="1"/>
    </xf>
    <xf numFmtId="0" fontId="30" fillId="0" borderId="13" xfId="0" applyFont="1" applyFill="1" applyBorder="1" applyAlignment="1">
      <alignment vertical="justify" wrapText="1"/>
    </xf>
    <xf numFmtId="0" fontId="6" fillId="0" borderId="14" xfId="57" applyFont="1" applyFill="1" applyBorder="1" applyAlignment="1">
      <alignment horizontal="left" vertical="justify" indent="1"/>
      <protection/>
    </xf>
    <xf numFmtId="0" fontId="7" fillId="0" borderId="14" xfId="57" applyFont="1" applyFill="1" applyBorder="1" applyAlignment="1">
      <alignment horizontal="center"/>
      <protection/>
    </xf>
    <xf numFmtId="0" fontId="7" fillId="0" borderId="12" xfId="57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center"/>
      <protection/>
    </xf>
    <xf numFmtId="0" fontId="7" fillId="0" borderId="19" xfId="57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4" xfId="57" applyFont="1" applyFill="1" applyBorder="1" applyAlignment="1">
      <alignment horizontal="left" vertical="justify"/>
      <protection/>
    </xf>
    <xf numFmtId="0" fontId="28" fillId="0" borderId="19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7</xdr:row>
      <xdr:rowOff>0</xdr:rowOff>
    </xdr:from>
    <xdr:to>
      <xdr:col>1</xdr:col>
      <xdr:colOff>1209675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66825" y="1905000"/>
          <a:ext cx="266700" cy="257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523875</xdr:colOff>
      <xdr:row>6</xdr:row>
      <xdr:rowOff>247650</xdr:rowOff>
    </xdr:from>
    <xdr:to>
      <xdr:col>3</xdr:col>
      <xdr:colOff>790575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00475" y="1895475"/>
          <a:ext cx="266700" cy="2667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638175</xdr:colOff>
      <xdr:row>6</xdr:row>
      <xdr:rowOff>247650</xdr:rowOff>
    </xdr:from>
    <xdr:to>
      <xdr:col>6</xdr:col>
      <xdr:colOff>914400</xdr:colOff>
      <xdr:row>7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6286500" y="1895475"/>
          <a:ext cx="276225" cy="257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100</xdr:row>
      <xdr:rowOff>47625</xdr:rowOff>
    </xdr:from>
    <xdr:to>
      <xdr:col>4</xdr:col>
      <xdr:colOff>485775</xdr:colOff>
      <xdr:row>100</xdr:row>
      <xdr:rowOff>200025</xdr:rowOff>
    </xdr:to>
    <xdr:sp>
      <xdr:nvSpPr>
        <xdr:cNvPr id="4" name="Rectangle 10"/>
        <xdr:cNvSpPr>
          <a:spLocks/>
        </xdr:cNvSpPr>
      </xdr:nvSpPr>
      <xdr:spPr>
        <a:xfrm>
          <a:off x="4419600" y="27012900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101</xdr:row>
      <xdr:rowOff>38100</xdr:rowOff>
    </xdr:from>
    <xdr:to>
      <xdr:col>6</xdr:col>
      <xdr:colOff>485775</xdr:colOff>
      <xdr:row>101</xdr:row>
      <xdr:rowOff>190500</xdr:rowOff>
    </xdr:to>
    <xdr:sp>
      <xdr:nvSpPr>
        <xdr:cNvPr id="5" name="Rectangle 12"/>
        <xdr:cNvSpPr>
          <a:spLocks/>
        </xdr:cNvSpPr>
      </xdr:nvSpPr>
      <xdr:spPr>
        <a:xfrm>
          <a:off x="5981700" y="27279600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101</xdr:row>
      <xdr:rowOff>47625</xdr:rowOff>
    </xdr:from>
    <xdr:to>
      <xdr:col>4</xdr:col>
      <xdr:colOff>485775</xdr:colOff>
      <xdr:row>101</xdr:row>
      <xdr:rowOff>200025</xdr:rowOff>
    </xdr:to>
    <xdr:sp>
      <xdr:nvSpPr>
        <xdr:cNvPr id="6" name="Rectangle 13"/>
        <xdr:cNvSpPr>
          <a:spLocks/>
        </xdr:cNvSpPr>
      </xdr:nvSpPr>
      <xdr:spPr>
        <a:xfrm>
          <a:off x="4419600" y="27289125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102</xdr:row>
      <xdr:rowOff>47625</xdr:rowOff>
    </xdr:from>
    <xdr:to>
      <xdr:col>6</xdr:col>
      <xdr:colOff>485775</xdr:colOff>
      <xdr:row>102</xdr:row>
      <xdr:rowOff>200025</xdr:rowOff>
    </xdr:to>
    <xdr:sp>
      <xdr:nvSpPr>
        <xdr:cNvPr id="7" name="Rectangle 16"/>
        <xdr:cNvSpPr>
          <a:spLocks/>
        </xdr:cNvSpPr>
      </xdr:nvSpPr>
      <xdr:spPr>
        <a:xfrm>
          <a:off x="5981700" y="27565350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8</xdr:row>
      <xdr:rowOff>0</xdr:rowOff>
    </xdr:from>
    <xdr:to>
      <xdr:col>1</xdr:col>
      <xdr:colOff>1209675</xdr:colOff>
      <xdr:row>9</xdr:row>
      <xdr:rowOff>9525</xdr:rowOff>
    </xdr:to>
    <xdr:sp>
      <xdr:nvSpPr>
        <xdr:cNvPr id="1" name="Rectangle 10"/>
        <xdr:cNvSpPr>
          <a:spLocks/>
        </xdr:cNvSpPr>
      </xdr:nvSpPr>
      <xdr:spPr>
        <a:xfrm>
          <a:off x="1266825" y="2143125"/>
          <a:ext cx="266700" cy="371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523875</xdr:colOff>
      <xdr:row>7</xdr:row>
      <xdr:rowOff>247650</xdr:rowOff>
    </xdr:from>
    <xdr:to>
      <xdr:col>3</xdr:col>
      <xdr:colOff>790575</xdr:colOff>
      <xdr:row>9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3800475" y="2133600"/>
          <a:ext cx="266700" cy="371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638175</xdr:colOff>
      <xdr:row>7</xdr:row>
      <xdr:rowOff>247650</xdr:rowOff>
    </xdr:from>
    <xdr:to>
      <xdr:col>6</xdr:col>
      <xdr:colOff>914400</xdr:colOff>
      <xdr:row>8</xdr:row>
      <xdr:rowOff>247650</xdr:rowOff>
    </xdr:to>
    <xdr:sp>
      <xdr:nvSpPr>
        <xdr:cNvPr id="3" name="Rectangle 12"/>
        <xdr:cNvSpPr>
          <a:spLocks/>
        </xdr:cNvSpPr>
      </xdr:nvSpPr>
      <xdr:spPr>
        <a:xfrm>
          <a:off x="6238875" y="2133600"/>
          <a:ext cx="276225" cy="257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105</xdr:row>
      <xdr:rowOff>47625</xdr:rowOff>
    </xdr:from>
    <xdr:to>
      <xdr:col>4</xdr:col>
      <xdr:colOff>485775</xdr:colOff>
      <xdr:row>105</xdr:row>
      <xdr:rowOff>200025</xdr:rowOff>
    </xdr:to>
    <xdr:sp>
      <xdr:nvSpPr>
        <xdr:cNvPr id="4" name="Rectangle 13"/>
        <xdr:cNvSpPr>
          <a:spLocks/>
        </xdr:cNvSpPr>
      </xdr:nvSpPr>
      <xdr:spPr>
        <a:xfrm>
          <a:off x="4419600" y="27089100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106</xdr:row>
      <xdr:rowOff>38100</xdr:rowOff>
    </xdr:from>
    <xdr:to>
      <xdr:col>6</xdr:col>
      <xdr:colOff>485775</xdr:colOff>
      <xdr:row>106</xdr:row>
      <xdr:rowOff>190500</xdr:rowOff>
    </xdr:to>
    <xdr:sp>
      <xdr:nvSpPr>
        <xdr:cNvPr id="5" name="Rectangle 14"/>
        <xdr:cNvSpPr>
          <a:spLocks/>
        </xdr:cNvSpPr>
      </xdr:nvSpPr>
      <xdr:spPr>
        <a:xfrm>
          <a:off x="5934075" y="27355800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106</xdr:row>
      <xdr:rowOff>47625</xdr:rowOff>
    </xdr:from>
    <xdr:to>
      <xdr:col>4</xdr:col>
      <xdr:colOff>485775</xdr:colOff>
      <xdr:row>106</xdr:row>
      <xdr:rowOff>200025</xdr:rowOff>
    </xdr:to>
    <xdr:sp>
      <xdr:nvSpPr>
        <xdr:cNvPr id="6" name="Rectangle 15"/>
        <xdr:cNvSpPr>
          <a:spLocks/>
        </xdr:cNvSpPr>
      </xdr:nvSpPr>
      <xdr:spPr>
        <a:xfrm>
          <a:off x="4419600" y="27365325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107</xdr:row>
      <xdr:rowOff>47625</xdr:rowOff>
    </xdr:from>
    <xdr:to>
      <xdr:col>6</xdr:col>
      <xdr:colOff>485775</xdr:colOff>
      <xdr:row>107</xdr:row>
      <xdr:rowOff>200025</xdr:rowOff>
    </xdr:to>
    <xdr:sp>
      <xdr:nvSpPr>
        <xdr:cNvPr id="7" name="Rectangle 16"/>
        <xdr:cNvSpPr>
          <a:spLocks/>
        </xdr:cNvSpPr>
      </xdr:nvSpPr>
      <xdr:spPr>
        <a:xfrm>
          <a:off x="5934075" y="27641550"/>
          <a:ext cx="15240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zoomScale="115" zoomScaleNormal="115" zoomScalePageLayoutView="0" workbookViewId="0" topLeftCell="A1">
      <selection activeCell="P4" sqref="P4"/>
    </sheetView>
  </sheetViews>
  <sheetFormatPr defaultColWidth="9.140625" defaultRowHeight="12.75"/>
  <cols>
    <col min="1" max="1" width="6.421875" style="25" customWidth="1"/>
    <col min="2" max="2" width="22.421875" style="25" customWidth="1"/>
    <col min="3" max="4" width="9.140625" style="8" hidden="1" customWidth="1"/>
    <col min="5" max="7" width="11.00390625" style="25" customWidth="1"/>
    <col min="8" max="8" width="10.7109375" style="25" customWidth="1"/>
    <col min="9" max="9" width="9.7109375" style="25" customWidth="1"/>
    <col min="10" max="10" width="11.00390625" style="25" customWidth="1"/>
    <col min="11" max="11" width="9.8515625" style="25" customWidth="1"/>
    <col min="12" max="16384" width="9.140625" style="8" customWidth="1"/>
  </cols>
  <sheetData>
    <row r="1" spans="1:11" ht="15.75">
      <c r="A1" s="100" t="s">
        <v>198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s="25" customFormat="1" ht="21" customHeight="1">
      <c r="A2" s="99" t="s">
        <v>201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4" spans="1:11" ht="135" customHeight="1">
      <c r="A4" s="23" t="s">
        <v>80</v>
      </c>
      <c r="B4" s="23" t="s">
        <v>180</v>
      </c>
      <c r="C4" s="24"/>
      <c r="D4" s="24"/>
      <c r="E4" s="23" t="s">
        <v>167</v>
      </c>
      <c r="F4" s="23" t="s">
        <v>168</v>
      </c>
      <c r="G4" s="23" t="s">
        <v>169</v>
      </c>
      <c r="H4" s="23" t="s">
        <v>170</v>
      </c>
      <c r="I4" s="23" t="s">
        <v>171</v>
      </c>
      <c r="J4" s="23" t="s">
        <v>172</v>
      </c>
      <c r="K4" s="23" t="s">
        <v>173</v>
      </c>
    </row>
    <row r="5" spans="1:11" ht="15.75" hidden="1">
      <c r="A5" s="22"/>
      <c r="B5" s="22"/>
      <c r="C5" s="9"/>
      <c r="D5" s="9" t="s">
        <v>0</v>
      </c>
      <c r="E5" s="30">
        <v>1</v>
      </c>
      <c r="F5" s="30">
        <v>2</v>
      </c>
      <c r="G5" s="30">
        <v>3</v>
      </c>
      <c r="H5" s="30">
        <v>4</v>
      </c>
      <c r="I5" s="30">
        <v>5</v>
      </c>
      <c r="J5" s="30">
        <v>6</v>
      </c>
      <c r="K5" s="30">
        <v>1</v>
      </c>
    </row>
    <row r="6" spans="1:11" ht="15.75" hidden="1">
      <c r="A6" s="22"/>
      <c r="B6" s="22"/>
      <c r="C6" s="9"/>
      <c r="D6" s="9" t="s">
        <v>1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1</v>
      </c>
    </row>
    <row r="7" spans="1:14" ht="39.75" customHeight="1">
      <c r="A7" s="22">
        <v>1</v>
      </c>
      <c r="B7" s="101" t="s">
        <v>174</v>
      </c>
      <c r="C7" s="102"/>
      <c r="D7" s="102"/>
      <c r="E7" s="102"/>
      <c r="F7" s="102"/>
      <c r="G7" s="102"/>
      <c r="H7" s="102"/>
      <c r="I7" s="102"/>
      <c r="J7" s="102"/>
      <c r="K7" s="103"/>
      <c r="N7" s="32"/>
    </row>
    <row r="8" spans="1:11" ht="18" customHeight="1">
      <c r="A8" s="26"/>
      <c r="B8" s="29" t="s">
        <v>32</v>
      </c>
      <c r="C8" s="6"/>
      <c r="D8" s="6" t="s">
        <v>33</v>
      </c>
      <c r="E8" s="31">
        <v>75</v>
      </c>
      <c r="F8" s="31">
        <v>75</v>
      </c>
      <c r="G8" s="31">
        <v>70</v>
      </c>
      <c r="H8" s="31">
        <v>75</v>
      </c>
      <c r="I8" s="31">
        <v>70</v>
      </c>
      <c r="J8" s="31">
        <v>65</v>
      </c>
      <c r="K8" s="31">
        <v>80</v>
      </c>
    </row>
    <row r="9" spans="1:11" ht="18" customHeight="1">
      <c r="A9" s="26"/>
      <c r="B9" s="29" t="s">
        <v>34</v>
      </c>
      <c r="C9" s="6"/>
      <c r="D9" s="6" t="s">
        <v>35</v>
      </c>
      <c r="E9" s="31">
        <v>60</v>
      </c>
      <c r="F9" s="31">
        <v>65</v>
      </c>
      <c r="G9" s="31">
        <v>50</v>
      </c>
      <c r="H9" s="31">
        <v>50</v>
      </c>
      <c r="I9" s="31">
        <v>55</v>
      </c>
      <c r="J9" s="31">
        <v>55</v>
      </c>
      <c r="K9" s="31">
        <v>55</v>
      </c>
    </row>
    <row r="10" spans="1:11" ht="18" customHeight="1">
      <c r="A10" s="26"/>
      <c r="B10" s="29" t="s">
        <v>36</v>
      </c>
      <c r="C10" s="6"/>
      <c r="D10" s="6" t="s">
        <v>37</v>
      </c>
      <c r="E10" s="31">
        <v>40</v>
      </c>
      <c r="F10" s="31">
        <v>50</v>
      </c>
      <c r="G10" s="31">
        <v>40</v>
      </c>
      <c r="H10" s="31">
        <v>40</v>
      </c>
      <c r="I10" s="31">
        <v>45</v>
      </c>
      <c r="J10" s="31">
        <v>45</v>
      </c>
      <c r="K10" s="31">
        <v>40</v>
      </c>
    </row>
    <row r="11" spans="1:11" ht="18" customHeight="1">
      <c r="A11" s="26"/>
      <c r="B11" s="29" t="s">
        <v>38</v>
      </c>
      <c r="C11" s="6"/>
      <c r="D11" s="6" t="s">
        <v>39</v>
      </c>
      <c r="E11" s="31">
        <v>30</v>
      </c>
      <c r="F11" s="31">
        <v>30</v>
      </c>
      <c r="G11" s="31">
        <v>30</v>
      </c>
      <c r="H11" s="31">
        <v>35</v>
      </c>
      <c r="I11" s="31">
        <v>30</v>
      </c>
      <c r="J11" s="31">
        <v>35</v>
      </c>
      <c r="K11" s="31">
        <v>25</v>
      </c>
    </row>
    <row r="12" spans="1:11" ht="18" customHeight="1">
      <c r="A12" s="26"/>
      <c r="B12" s="29" t="s">
        <v>40</v>
      </c>
      <c r="C12" s="6"/>
      <c r="D12" s="6" t="s">
        <v>41</v>
      </c>
      <c r="E12" s="31">
        <v>20</v>
      </c>
      <c r="F12" s="31">
        <v>20</v>
      </c>
      <c r="G12" s="31">
        <v>15</v>
      </c>
      <c r="H12" s="31">
        <v>15</v>
      </c>
      <c r="I12" s="31">
        <v>20</v>
      </c>
      <c r="J12" s="31">
        <v>30</v>
      </c>
      <c r="K12" s="31">
        <v>20</v>
      </c>
    </row>
    <row r="13" spans="1:11" ht="18" customHeight="1">
      <c r="A13" s="26"/>
      <c r="B13" s="29" t="s">
        <v>42</v>
      </c>
      <c r="C13" s="6"/>
      <c r="D13" s="6" t="s">
        <v>43</v>
      </c>
      <c r="E13" s="31">
        <v>15</v>
      </c>
      <c r="F13" s="31">
        <v>10</v>
      </c>
      <c r="G13" s="31">
        <v>10</v>
      </c>
      <c r="H13" s="31">
        <v>5</v>
      </c>
      <c r="I13" s="31">
        <v>10</v>
      </c>
      <c r="J13" s="31">
        <v>20</v>
      </c>
      <c r="K13" s="31">
        <v>10</v>
      </c>
    </row>
    <row r="14" spans="1:11" ht="27" customHeight="1">
      <c r="A14" s="22">
        <v>2</v>
      </c>
      <c r="B14" s="101" t="s">
        <v>147</v>
      </c>
      <c r="C14" s="102"/>
      <c r="D14" s="102"/>
      <c r="E14" s="102"/>
      <c r="F14" s="102"/>
      <c r="G14" s="102"/>
      <c r="H14" s="102"/>
      <c r="I14" s="102"/>
      <c r="J14" s="102"/>
      <c r="K14" s="103"/>
    </row>
    <row r="15" spans="1:11" ht="24.75" customHeight="1">
      <c r="A15" s="26"/>
      <c r="B15" s="26" t="s">
        <v>129</v>
      </c>
      <c r="C15" s="6" t="s">
        <v>70</v>
      </c>
      <c r="D15" s="6" t="s">
        <v>70</v>
      </c>
      <c r="E15" s="31">
        <v>15</v>
      </c>
      <c r="F15" s="31">
        <v>10</v>
      </c>
      <c r="G15" s="31">
        <v>15</v>
      </c>
      <c r="H15" s="31">
        <v>20</v>
      </c>
      <c r="I15" s="31">
        <v>20</v>
      </c>
      <c r="J15" s="31">
        <v>20</v>
      </c>
      <c r="K15" s="31">
        <v>15</v>
      </c>
    </row>
    <row r="16" spans="1:11" ht="26.25" customHeight="1">
      <c r="A16" s="26"/>
      <c r="B16" s="26" t="s">
        <v>133</v>
      </c>
      <c r="C16" s="6" t="s">
        <v>71</v>
      </c>
      <c r="D16" s="6" t="s">
        <v>71</v>
      </c>
      <c r="E16" s="31">
        <v>5</v>
      </c>
      <c r="F16" s="31">
        <v>5</v>
      </c>
      <c r="G16" s="31">
        <v>10</v>
      </c>
      <c r="H16" s="31">
        <v>15</v>
      </c>
      <c r="I16" s="31">
        <v>5</v>
      </c>
      <c r="J16" s="31">
        <v>15</v>
      </c>
      <c r="K16" s="31">
        <v>5</v>
      </c>
    </row>
    <row r="17" spans="1:11" ht="28.5" customHeight="1">
      <c r="A17" s="26">
        <v>3</v>
      </c>
      <c r="B17" s="104" t="s">
        <v>148</v>
      </c>
      <c r="C17" s="105"/>
      <c r="D17" s="105"/>
      <c r="E17" s="105"/>
      <c r="F17" s="105"/>
      <c r="G17" s="105"/>
      <c r="H17" s="105"/>
      <c r="I17" s="105"/>
      <c r="J17" s="105"/>
      <c r="K17" s="106"/>
    </row>
    <row r="18" spans="1:11" ht="37.5" customHeight="1">
      <c r="A18" s="27"/>
      <c r="B18" s="27" t="s">
        <v>150</v>
      </c>
      <c r="C18" s="6" t="s">
        <v>51</v>
      </c>
      <c r="D18" s="6" t="s">
        <v>51</v>
      </c>
      <c r="E18" s="31">
        <v>10</v>
      </c>
      <c r="F18" s="31">
        <v>15</v>
      </c>
      <c r="G18" s="31">
        <v>15</v>
      </c>
      <c r="H18" s="31">
        <v>10</v>
      </c>
      <c r="I18" s="31">
        <v>20</v>
      </c>
      <c r="J18" s="31">
        <v>15</v>
      </c>
      <c r="K18" s="31">
        <v>15</v>
      </c>
    </row>
    <row r="19" spans="1:11" ht="55.5" customHeight="1">
      <c r="A19" s="27"/>
      <c r="B19" s="27" t="s">
        <v>95</v>
      </c>
      <c r="C19" s="6" t="s">
        <v>53</v>
      </c>
      <c r="D19" s="6" t="s">
        <v>53</v>
      </c>
      <c r="E19" s="31">
        <v>5</v>
      </c>
      <c r="F19" s="31">
        <v>10</v>
      </c>
      <c r="G19" s="31">
        <v>5</v>
      </c>
      <c r="H19" s="31">
        <v>5</v>
      </c>
      <c r="I19" s="31">
        <v>15</v>
      </c>
      <c r="J19" s="31">
        <v>5</v>
      </c>
      <c r="K19" s="31">
        <v>0</v>
      </c>
    </row>
    <row r="20" spans="1:11" ht="41.25" customHeight="1">
      <c r="A20" s="27"/>
      <c r="B20" s="27" t="s">
        <v>94</v>
      </c>
      <c r="C20" s="6" t="s">
        <v>52</v>
      </c>
      <c r="D20" s="6" t="s">
        <v>52</v>
      </c>
      <c r="E20" s="31">
        <v>0</v>
      </c>
      <c r="F20" s="31">
        <v>0</v>
      </c>
      <c r="G20" s="31">
        <v>0</v>
      </c>
      <c r="H20" s="31">
        <v>5</v>
      </c>
      <c r="I20" s="31">
        <v>10</v>
      </c>
      <c r="J20" s="31">
        <v>5</v>
      </c>
      <c r="K20" s="31">
        <v>0</v>
      </c>
    </row>
    <row r="21" spans="1:11" ht="31.5" customHeight="1">
      <c r="A21" s="27">
        <v>4</v>
      </c>
      <c r="B21" s="96" t="s">
        <v>145</v>
      </c>
      <c r="C21" s="97"/>
      <c r="D21" s="97"/>
      <c r="E21" s="97"/>
      <c r="F21" s="97"/>
      <c r="G21" s="97"/>
      <c r="H21" s="97"/>
      <c r="I21" s="97"/>
      <c r="J21" s="97"/>
      <c r="K21" s="98"/>
    </row>
    <row r="22" spans="1:11" ht="56.25" customHeight="1">
      <c r="A22" s="28"/>
      <c r="B22" s="27" t="s">
        <v>102</v>
      </c>
      <c r="C22" s="7" t="s">
        <v>54</v>
      </c>
      <c r="D22" s="7" t="s">
        <v>54</v>
      </c>
      <c r="E22" s="31">
        <v>25</v>
      </c>
      <c r="F22" s="31">
        <v>45</v>
      </c>
      <c r="G22" s="31">
        <v>25</v>
      </c>
      <c r="H22" s="31">
        <v>30</v>
      </c>
      <c r="I22" s="31">
        <v>25</v>
      </c>
      <c r="J22" s="31">
        <v>20</v>
      </c>
      <c r="K22" s="31">
        <v>10</v>
      </c>
    </row>
    <row r="23" spans="1:11" ht="37.5" customHeight="1">
      <c r="A23" s="27"/>
      <c r="B23" s="27" t="s">
        <v>149</v>
      </c>
      <c r="C23" s="6"/>
      <c r="D23" s="6"/>
      <c r="E23" s="31">
        <v>20</v>
      </c>
      <c r="F23" s="31">
        <v>25</v>
      </c>
      <c r="G23" s="31">
        <v>20</v>
      </c>
      <c r="H23" s="31">
        <v>15</v>
      </c>
      <c r="I23" s="31">
        <v>5</v>
      </c>
      <c r="J23" s="31">
        <v>10</v>
      </c>
      <c r="K23" s="31">
        <v>5</v>
      </c>
    </row>
    <row r="24" spans="1:11" ht="28.5" customHeight="1">
      <c r="A24" s="27">
        <v>5</v>
      </c>
      <c r="B24" s="96" t="s">
        <v>81</v>
      </c>
      <c r="C24" s="97"/>
      <c r="D24" s="97"/>
      <c r="E24" s="97"/>
      <c r="F24" s="97"/>
      <c r="G24" s="97"/>
      <c r="H24" s="97"/>
      <c r="I24" s="97"/>
      <c r="J24" s="97"/>
      <c r="K24" s="98"/>
    </row>
    <row r="25" spans="1:11" ht="40.5" customHeight="1">
      <c r="A25" s="27"/>
      <c r="B25" s="27" t="s">
        <v>96</v>
      </c>
      <c r="C25" s="6" t="s">
        <v>55</v>
      </c>
      <c r="D25" s="6" t="s">
        <v>55</v>
      </c>
      <c r="E25" s="31">
        <v>20</v>
      </c>
      <c r="F25" s="31">
        <v>30</v>
      </c>
      <c r="G25" s="31">
        <v>25</v>
      </c>
      <c r="H25" s="31">
        <v>25</v>
      </c>
      <c r="I25" s="31">
        <v>15</v>
      </c>
      <c r="J25" s="31">
        <v>25</v>
      </c>
      <c r="K25" s="31">
        <v>5</v>
      </c>
    </row>
    <row r="26" spans="1:11" ht="56.25" customHeight="1">
      <c r="A26" s="27"/>
      <c r="B26" s="27" t="s">
        <v>137</v>
      </c>
      <c r="C26" s="6" t="s">
        <v>56</v>
      </c>
      <c r="D26" s="6" t="s">
        <v>56</v>
      </c>
      <c r="E26" s="31">
        <v>35</v>
      </c>
      <c r="F26" s="31">
        <v>50</v>
      </c>
      <c r="G26" s="31">
        <v>45</v>
      </c>
      <c r="H26" s="31">
        <v>30</v>
      </c>
      <c r="I26" s="31">
        <v>25</v>
      </c>
      <c r="J26" s="31">
        <v>40</v>
      </c>
      <c r="K26" s="31">
        <v>15</v>
      </c>
    </row>
    <row r="27" spans="1:11" ht="27.75" customHeight="1">
      <c r="A27" s="27">
        <v>6</v>
      </c>
      <c r="B27" s="96" t="s">
        <v>91</v>
      </c>
      <c r="C27" s="97"/>
      <c r="D27" s="97"/>
      <c r="E27" s="97"/>
      <c r="F27" s="97"/>
      <c r="G27" s="97"/>
      <c r="H27" s="97"/>
      <c r="I27" s="97"/>
      <c r="J27" s="97"/>
      <c r="K27" s="98"/>
    </row>
    <row r="28" spans="1:11" ht="76.5" customHeight="1">
      <c r="A28" s="26"/>
      <c r="B28" s="26" t="s">
        <v>153</v>
      </c>
      <c r="C28" s="6" t="s">
        <v>63</v>
      </c>
      <c r="D28" s="6" t="s">
        <v>63</v>
      </c>
      <c r="E28" s="31">
        <v>0</v>
      </c>
      <c r="F28" s="31">
        <v>5</v>
      </c>
      <c r="G28" s="31">
        <v>20</v>
      </c>
      <c r="H28" s="31">
        <v>10</v>
      </c>
      <c r="I28" s="31">
        <v>0</v>
      </c>
      <c r="J28" s="31">
        <v>0</v>
      </c>
      <c r="K28" s="31">
        <v>10</v>
      </c>
    </row>
    <row r="29" spans="1:11" ht="78.75" customHeight="1">
      <c r="A29" s="26"/>
      <c r="B29" s="26" t="s">
        <v>190</v>
      </c>
      <c r="C29" s="6" t="s">
        <v>59</v>
      </c>
      <c r="D29" s="6" t="s">
        <v>59</v>
      </c>
      <c r="E29" s="31">
        <v>15</v>
      </c>
      <c r="F29" s="31">
        <v>5</v>
      </c>
      <c r="G29" s="31">
        <v>0</v>
      </c>
      <c r="H29" s="31">
        <v>5</v>
      </c>
      <c r="I29" s="31">
        <v>10</v>
      </c>
      <c r="J29" s="31">
        <v>10</v>
      </c>
      <c r="K29" s="31">
        <v>0</v>
      </c>
    </row>
    <row r="30" spans="1:11" s="33" customFormat="1" ht="26.25" customHeight="1">
      <c r="A30" s="34">
        <v>7</v>
      </c>
      <c r="B30" s="107" t="s">
        <v>82</v>
      </c>
      <c r="C30" s="94"/>
      <c r="D30" s="94"/>
      <c r="E30" s="94"/>
      <c r="F30" s="94"/>
      <c r="G30" s="94"/>
      <c r="H30" s="94"/>
      <c r="I30" s="94"/>
      <c r="J30" s="94"/>
      <c r="K30" s="95"/>
    </row>
    <row r="31" spans="1:11" ht="22.5" customHeight="1">
      <c r="A31" s="27"/>
      <c r="B31" s="27" t="s">
        <v>83</v>
      </c>
      <c r="C31" s="6" t="s">
        <v>2</v>
      </c>
      <c r="D31" s="6" t="s">
        <v>2</v>
      </c>
      <c r="E31" s="31">
        <v>0</v>
      </c>
      <c r="F31" s="31">
        <v>0</v>
      </c>
      <c r="G31" s="31">
        <v>0</v>
      </c>
      <c r="H31" s="31">
        <v>15</v>
      </c>
      <c r="I31" s="31">
        <v>10</v>
      </c>
      <c r="J31" s="31">
        <v>15</v>
      </c>
      <c r="K31" s="31">
        <v>10</v>
      </c>
    </row>
    <row r="32" spans="1:11" ht="20.25" customHeight="1">
      <c r="A32" s="27"/>
      <c r="B32" s="27" t="s">
        <v>84</v>
      </c>
      <c r="C32" s="6" t="s">
        <v>3</v>
      </c>
      <c r="D32" s="6" t="s">
        <v>3</v>
      </c>
      <c r="E32" s="31">
        <v>5</v>
      </c>
      <c r="F32" s="31">
        <v>10</v>
      </c>
      <c r="G32" s="31">
        <v>10</v>
      </c>
      <c r="H32" s="31">
        <v>25</v>
      </c>
      <c r="I32" s="31">
        <v>15</v>
      </c>
      <c r="J32" s="31">
        <v>25</v>
      </c>
      <c r="K32" s="31">
        <v>15</v>
      </c>
    </row>
    <row r="33" spans="1:11" ht="23.25" customHeight="1">
      <c r="A33" s="27"/>
      <c r="B33" s="27" t="s">
        <v>85</v>
      </c>
      <c r="C33" s="6" t="s">
        <v>4</v>
      </c>
      <c r="D33" s="6" t="s">
        <v>4</v>
      </c>
      <c r="E33" s="31">
        <v>5</v>
      </c>
      <c r="F33" s="31">
        <v>15</v>
      </c>
      <c r="G33" s="31">
        <v>15</v>
      </c>
      <c r="H33" s="31">
        <v>35</v>
      </c>
      <c r="I33" s="31">
        <v>15</v>
      </c>
      <c r="J33" s="31">
        <v>30</v>
      </c>
      <c r="K33" s="31">
        <v>15</v>
      </c>
    </row>
    <row r="34" spans="1:11" ht="22.5" customHeight="1">
      <c r="A34" s="27"/>
      <c r="B34" s="27" t="s">
        <v>138</v>
      </c>
      <c r="C34" s="6" t="s">
        <v>5</v>
      </c>
      <c r="D34" s="6" t="s">
        <v>5</v>
      </c>
      <c r="E34" s="31">
        <v>15</v>
      </c>
      <c r="F34" s="31">
        <v>35</v>
      </c>
      <c r="G34" s="31">
        <v>25</v>
      </c>
      <c r="H34" s="31">
        <v>45</v>
      </c>
      <c r="I34" s="31">
        <v>20</v>
      </c>
      <c r="J34" s="31">
        <v>40</v>
      </c>
      <c r="K34" s="31">
        <v>25</v>
      </c>
    </row>
    <row r="35" spans="1:11" ht="31.5" customHeight="1">
      <c r="A35" s="27">
        <v>8</v>
      </c>
      <c r="B35" s="96" t="s">
        <v>86</v>
      </c>
      <c r="C35" s="97"/>
      <c r="D35" s="97"/>
      <c r="E35" s="97"/>
      <c r="F35" s="97"/>
      <c r="G35" s="97"/>
      <c r="H35" s="97"/>
      <c r="I35" s="97"/>
      <c r="J35" s="97"/>
      <c r="K35" s="98"/>
    </row>
    <row r="36" spans="1:11" ht="22.5" customHeight="1">
      <c r="A36" s="26"/>
      <c r="B36" s="26" t="s">
        <v>87</v>
      </c>
      <c r="C36" s="6" t="s">
        <v>28</v>
      </c>
      <c r="D36" s="6" t="s">
        <v>28</v>
      </c>
      <c r="E36" s="31">
        <v>30</v>
      </c>
      <c r="F36" s="31">
        <v>20</v>
      </c>
      <c r="G36" s="31">
        <v>25</v>
      </c>
      <c r="H36" s="31">
        <v>20</v>
      </c>
      <c r="I36" s="31">
        <v>10</v>
      </c>
      <c r="J36" s="31">
        <v>25</v>
      </c>
      <c r="K36" s="31">
        <v>20</v>
      </c>
    </row>
    <row r="37" spans="1:11" ht="22.5" customHeight="1">
      <c r="A37" s="26"/>
      <c r="B37" s="26" t="s">
        <v>88</v>
      </c>
      <c r="C37" s="6" t="s">
        <v>29</v>
      </c>
      <c r="D37" s="6" t="s">
        <v>29</v>
      </c>
      <c r="E37" s="31">
        <v>40</v>
      </c>
      <c r="F37" s="31">
        <v>35</v>
      </c>
      <c r="G37" s="31">
        <v>45</v>
      </c>
      <c r="H37" s="31">
        <v>30</v>
      </c>
      <c r="I37" s="31">
        <v>20</v>
      </c>
      <c r="J37" s="31">
        <v>30</v>
      </c>
      <c r="K37" s="31">
        <v>30</v>
      </c>
    </row>
    <row r="38" spans="1:11" ht="22.5" customHeight="1">
      <c r="A38" s="26"/>
      <c r="B38" s="26" t="s">
        <v>89</v>
      </c>
      <c r="C38" s="6" t="s">
        <v>30</v>
      </c>
      <c r="D38" s="6" t="s">
        <v>30</v>
      </c>
      <c r="E38" s="31">
        <v>50</v>
      </c>
      <c r="F38" s="31">
        <v>50</v>
      </c>
      <c r="G38" s="31">
        <v>55</v>
      </c>
      <c r="H38" s="31">
        <v>40</v>
      </c>
      <c r="I38" s="31">
        <v>25</v>
      </c>
      <c r="J38" s="31">
        <v>40</v>
      </c>
      <c r="K38" s="31">
        <v>40</v>
      </c>
    </row>
    <row r="39" spans="1:11" ht="22.5" customHeight="1">
      <c r="A39" s="26"/>
      <c r="B39" s="26" t="s">
        <v>90</v>
      </c>
      <c r="C39" s="6" t="s">
        <v>31</v>
      </c>
      <c r="D39" s="6" t="s">
        <v>31</v>
      </c>
      <c r="E39" s="31">
        <v>55</v>
      </c>
      <c r="F39" s="31">
        <v>50</v>
      </c>
      <c r="G39" s="31">
        <v>70</v>
      </c>
      <c r="H39" s="31">
        <v>55</v>
      </c>
      <c r="I39" s="31">
        <v>25</v>
      </c>
      <c r="J39" s="31">
        <v>45</v>
      </c>
      <c r="K39" s="31">
        <v>45</v>
      </c>
    </row>
    <row r="40" spans="1:11" ht="24" customHeight="1">
      <c r="A40" s="26">
        <v>9</v>
      </c>
      <c r="B40" s="104" t="s">
        <v>97</v>
      </c>
      <c r="C40" s="105"/>
      <c r="D40" s="105"/>
      <c r="E40" s="105"/>
      <c r="F40" s="105"/>
      <c r="G40" s="105"/>
      <c r="H40" s="105"/>
      <c r="I40" s="105"/>
      <c r="J40" s="105"/>
      <c r="K40" s="106"/>
    </row>
    <row r="41" spans="1:11" ht="20.25" customHeight="1">
      <c r="A41" s="26"/>
      <c r="B41" s="26" t="s">
        <v>64</v>
      </c>
      <c r="C41" s="6" t="s">
        <v>65</v>
      </c>
      <c r="D41" s="6" t="s">
        <v>65</v>
      </c>
      <c r="E41" s="31">
        <v>15</v>
      </c>
      <c r="F41" s="31">
        <v>20</v>
      </c>
      <c r="G41" s="31">
        <v>10</v>
      </c>
      <c r="H41" s="31">
        <v>15</v>
      </c>
      <c r="I41" s="31">
        <v>20</v>
      </c>
      <c r="J41" s="31">
        <v>10</v>
      </c>
      <c r="K41" s="31">
        <v>20</v>
      </c>
    </row>
    <row r="42" spans="1:11" ht="21.75" customHeight="1">
      <c r="A42" s="26"/>
      <c r="B42" s="26" t="s">
        <v>66</v>
      </c>
      <c r="C42" s="6" t="s">
        <v>67</v>
      </c>
      <c r="D42" s="6" t="s">
        <v>67</v>
      </c>
      <c r="E42" s="31">
        <v>10</v>
      </c>
      <c r="F42" s="31">
        <v>15</v>
      </c>
      <c r="G42" s="31">
        <v>5</v>
      </c>
      <c r="H42" s="31">
        <v>10</v>
      </c>
      <c r="I42" s="31">
        <v>15</v>
      </c>
      <c r="J42" s="31">
        <v>5</v>
      </c>
      <c r="K42" s="31">
        <v>15</v>
      </c>
    </row>
    <row r="43" spans="1:11" ht="53.25" customHeight="1">
      <c r="A43" s="26"/>
      <c r="B43" s="26" t="s">
        <v>68</v>
      </c>
      <c r="C43" s="6" t="s">
        <v>69</v>
      </c>
      <c r="D43" s="6" t="s">
        <v>69</v>
      </c>
      <c r="E43" s="31">
        <v>10</v>
      </c>
      <c r="F43" s="31">
        <v>5</v>
      </c>
      <c r="G43" s="31">
        <v>0</v>
      </c>
      <c r="H43" s="31">
        <v>10</v>
      </c>
      <c r="I43" s="31">
        <v>0</v>
      </c>
      <c r="J43" s="31">
        <v>5</v>
      </c>
      <c r="K43" s="31">
        <v>5</v>
      </c>
    </row>
    <row r="44" spans="1:11" ht="29.25" customHeight="1">
      <c r="A44" s="26">
        <v>10</v>
      </c>
      <c r="B44" s="104" t="s">
        <v>92</v>
      </c>
      <c r="C44" s="105"/>
      <c r="D44" s="105"/>
      <c r="E44" s="105"/>
      <c r="F44" s="105"/>
      <c r="G44" s="105"/>
      <c r="H44" s="105"/>
      <c r="I44" s="105"/>
      <c r="J44" s="105"/>
      <c r="K44" s="106"/>
    </row>
    <row r="45" spans="1:11" ht="38.25" customHeight="1">
      <c r="A45" s="26"/>
      <c r="B45" s="26" t="s">
        <v>60</v>
      </c>
      <c r="C45" s="6" t="s">
        <v>61</v>
      </c>
      <c r="D45" s="6" t="s">
        <v>61</v>
      </c>
      <c r="E45" s="31">
        <v>15</v>
      </c>
      <c r="F45" s="31">
        <v>15</v>
      </c>
      <c r="G45" s="31">
        <v>15</v>
      </c>
      <c r="H45" s="31">
        <v>20</v>
      </c>
      <c r="I45" s="31">
        <v>20</v>
      </c>
      <c r="J45" s="31">
        <v>15</v>
      </c>
      <c r="K45" s="31">
        <v>20</v>
      </c>
    </row>
    <row r="46" spans="1:11" ht="54" customHeight="1">
      <c r="A46" s="26"/>
      <c r="B46" s="26" t="s">
        <v>151</v>
      </c>
      <c r="C46" s="6" t="s">
        <v>62</v>
      </c>
      <c r="D46" s="6" t="s">
        <v>62</v>
      </c>
      <c r="E46" s="31">
        <v>5</v>
      </c>
      <c r="F46" s="31">
        <v>10</v>
      </c>
      <c r="G46" s="31">
        <v>10</v>
      </c>
      <c r="H46" s="31">
        <v>10</v>
      </c>
      <c r="I46" s="31">
        <v>15</v>
      </c>
      <c r="J46" s="31">
        <v>10</v>
      </c>
      <c r="K46" s="31">
        <v>5</v>
      </c>
    </row>
    <row r="47" spans="1:11" ht="23.25" customHeight="1">
      <c r="A47" s="26">
        <v>11</v>
      </c>
      <c r="B47" s="104" t="s">
        <v>98</v>
      </c>
      <c r="C47" s="105"/>
      <c r="D47" s="105"/>
      <c r="E47" s="105"/>
      <c r="F47" s="105"/>
      <c r="G47" s="105"/>
      <c r="H47" s="105"/>
      <c r="I47" s="105"/>
      <c r="J47" s="105"/>
      <c r="K47" s="106"/>
    </row>
    <row r="48" spans="1:11" ht="27.75" customHeight="1">
      <c r="A48" s="26"/>
      <c r="B48" s="26" t="s">
        <v>12</v>
      </c>
      <c r="C48" s="6" t="s">
        <v>13</v>
      </c>
      <c r="D48" s="6" t="s">
        <v>13</v>
      </c>
      <c r="E48" s="31">
        <v>10</v>
      </c>
      <c r="F48" s="31">
        <v>15</v>
      </c>
      <c r="G48" s="31">
        <v>5</v>
      </c>
      <c r="H48" s="31">
        <v>10</v>
      </c>
      <c r="I48" s="31">
        <v>20</v>
      </c>
      <c r="J48" s="31">
        <v>15</v>
      </c>
      <c r="K48" s="31">
        <v>15</v>
      </c>
    </row>
    <row r="49" spans="1:11" ht="38.25" customHeight="1">
      <c r="A49" s="26"/>
      <c r="B49" s="26" t="s">
        <v>14</v>
      </c>
      <c r="C49" s="6" t="s">
        <v>15</v>
      </c>
      <c r="D49" s="6" t="s">
        <v>15</v>
      </c>
      <c r="E49" s="31">
        <v>10</v>
      </c>
      <c r="F49" s="31">
        <v>0</v>
      </c>
      <c r="G49" s="31">
        <v>10</v>
      </c>
      <c r="H49" s="31">
        <v>0</v>
      </c>
      <c r="I49" s="31">
        <v>5</v>
      </c>
      <c r="J49" s="31">
        <v>10</v>
      </c>
      <c r="K49" s="31">
        <v>10</v>
      </c>
    </row>
    <row r="50" spans="1:11" ht="25.5" customHeight="1">
      <c r="A50" s="26"/>
      <c r="B50" s="26" t="s">
        <v>99</v>
      </c>
      <c r="C50" s="6"/>
      <c r="D50" s="6"/>
      <c r="E50" s="31">
        <v>50</v>
      </c>
      <c r="F50" s="31">
        <v>50</v>
      </c>
      <c r="G50" s="31">
        <v>50</v>
      </c>
      <c r="H50" s="31">
        <v>50</v>
      </c>
      <c r="I50" s="31">
        <v>50</v>
      </c>
      <c r="J50" s="31">
        <v>50</v>
      </c>
      <c r="K50" s="31">
        <v>50</v>
      </c>
    </row>
    <row r="51" spans="1:11" ht="39" customHeight="1">
      <c r="A51" s="26"/>
      <c r="B51" s="26" t="s">
        <v>134</v>
      </c>
      <c r="C51" s="6" t="s">
        <v>16</v>
      </c>
      <c r="D51" s="6" t="s">
        <v>16</v>
      </c>
      <c r="E51" s="31">
        <v>15</v>
      </c>
      <c r="F51" s="31">
        <v>15</v>
      </c>
      <c r="G51" s="31">
        <v>20</v>
      </c>
      <c r="H51" s="31">
        <v>25</v>
      </c>
      <c r="I51" s="31">
        <v>30</v>
      </c>
      <c r="J51" s="31">
        <v>20</v>
      </c>
      <c r="K51" s="31">
        <v>25</v>
      </c>
    </row>
    <row r="52" spans="1:11" ht="24" customHeight="1">
      <c r="A52" s="26"/>
      <c r="B52" s="26" t="s">
        <v>17</v>
      </c>
      <c r="C52" s="6" t="s">
        <v>18</v>
      </c>
      <c r="D52" s="6" t="s">
        <v>18</v>
      </c>
      <c r="E52" s="31">
        <v>10</v>
      </c>
      <c r="F52" s="31">
        <v>10</v>
      </c>
      <c r="G52" s="31">
        <v>15</v>
      </c>
      <c r="H52" s="31">
        <v>15</v>
      </c>
      <c r="I52" s="31">
        <v>10</v>
      </c>
      <c r="J52" s="31">
        <v>10</v>
      </c>
      <c r="K52" s="31">
        <v>10</v>
      </c>
    </row>
    <row r="53" spans="1:11" ht="23.25" customHeight="1">
      <c r="A53" s="26"/>
      <c r="B53" s="26" t="s">
        <v>19</v>
      </c>
      <c r="C53" s="6" t="s">
        <v>20</v>
      </c>
      <c r="D53" s="6" t="s">
        <v>20</v>
      </c>
      <c r="E53" s="31">
        <v>20</v>
      </c>
      <c r="F53" s="31">
        <v>10</v>
      </c>
      <c r="G53" s="31">
        <v>15</v>
      </c>
      <c r="H53" s="31">
        <v>10</v>
      </c>
      <c r="I53" s="31">
        <v>15</v>
      </c>
      <c r="J53" s="31">
        <v>25</v>
      </c>
      <c r="K53" s="31">
        <v>15</v>
      </c>
    </row>
    <row r="54" spans="1:11" ht="24" customHeight="1">
      <c r="A54" s="26"/>
      <c r="B54" s="26" t="s">
        <v>21</v>
      </c>
      <c r="C54" s="6" t="s">
        <v>22</v>
      </c>
      <c r="D54" s="6" t="s">
        <v>22</v>
      </c>
      <c r="E54" s="31">
        <v>10</v>
      </c>
      <c r="F54" s="31">
        <v>10</v>
      </c>
      <c r="G54" s="31">
        <v>15</v>
      </c>
      <c r="H54" s="31">
        <v>15</v>
      </c>
      <c r="I54" s="31">
        <v>15</v>
      </c>
      <c r="J54" s="31">
        <v>15</v>
      </c>
      <c r="K54" s="31">
        <v>10</v>
      </c>
    </row>
    <row r="55" spans="1:11" ht="22.5" customHeight="1">
      <c r="A55" s="26"/>
      <c r="B55" s="26" t="s">
        <v>23</v>
      </c>
      <c r="C55" s="6" t="s">
        <v>24</v>
      </c>
      <c r="D55" s="6" t="s">
        <v>24</v>
      </c>
      <c r="E55" s="31">
        <v>10</v>
      </c>
      <c r="F55" s="31">
        <v>15</v>
      </c>
      <c r="G55" s="31">
        <v>10</v>
      </c>
      <c r="H55" s="31">
        <v>10</v>
      </c>
      <c r="I55" s="31">
        <v>15</v>
      </c>
      <c r="J55" s="31">
        <v>15</v>
      </c>
      <c r="K55" s="31">
        <v>5</v>
      </c>
    </row>
    <row r="56" spans="1:11" ht="25.5" customHeight="1">
      <c r="A56" s="26"/>
      <c r="B56" s="26" t="s">
        <v>25</v>
      </c>
      <c r="C56" s="6" t="s">
        <v>26</v>
      </c>
      <c r="D56" s="6" t="s">
        <v>26</v>
      </c>
      <c r="E56" s="31">
        <v>15</v>
      </c>
      <c r="F56" s="31">
        <v>10</v>
      </c>
      <c r="G56" s="31">
        <v>15</v>
      </c>
      <c r="H56" s="31">
        <v>25</v>
      </c>
      <c r="I56" s="31">
        <v>15</v>
      </c>
      <c r="J56" s="31">
        <v>15</v>
      </c>
      <c r="K56" s="31">
        <v>15</v>
      </c>
    </row>
    <row r="57" spans="1:11" ht="38.25" customHeight="1">
      <c r="A57" s="26"/>
      <c r="B57" s="26" t="s">
        <v>135</v>
      </c>
      <c r="C57" s="6" t="s">
        <v>27</v>
      </c>
      <c r="D57" s="6" t="s">
        <v>27</v>
      </c>
      <c r="E57" s="31">
        <v>0</v>
      </c>
      <c r="F57" s="31">
        <v>0</v>
      </c>
      <c r="G57" s="31">
        <v>25</v>
      </c>
      <c r="H57" s="31">
        <v>0</v>
      </c>
      <c r="I57" s="31">
        <v>0</v>
      </c>
      <c r="J57" s="31">
        <v>10</v>
      </c>
      <c r="K57" s="31">
        <v>15</v>
      </c>
    </row>
    <row r="58" spans="1:11" ht="21" customHeight="1">
      <c r="A58" s="27">
        <v>12</v>
      </c>
      <c r="B58" s="96" t="s">
        <v>101</v>
      </c>
      <c r="C58" s="97"/>
      <c r="D58" s="97"/>
      <c r="E58" s="97"/>
      <c r="F58" s="97"/>
      <c r="G58" s="97"/>
      <c r="H58" s="97"/>
      <c r="I58" s="97"/>
      <c r="J58" s="97"/>
      <c r="K58" s="98"/>
    </row>
    <row r="59" spans="1:11" ht="51.75" customHeight="1">
      <c r="A59" s="26"/>
      <c r="B59" s="26" t="s">
        <v>47</v>
      </c>
      <c r="C59" s="6" t="s">
        <v>48</v>
      </c>
      <c r="D59" s="6" t="s">
        <v>48</v>
      </c>
      <c r="E59" s="31">
        <v>5</v>
      </c>
      <c r="F59" s="31">
        <v>5</v>
      </c>
      <c r="G59" s="31">
        <v>5</v>
      </c>
      <c r="H59" s="31">
        <v>5</v>
      </c>
      <c r="I59" s="31">
        <v>15</v>
      </c>
      <c r="J59" s="31">
        <v>5</v>
      </c>
      <c r="K59" s="31">
        <v>0</v>
      </c>
    </row>
    <row r="60" spans="1:11" ht="61.5" customHeight="1">
      <c r="A60" s="26"/>
      <c r="B60" s="26" t="s">
        <v>176</v>
      </c>
      <c r="C60" s="6" t="s">
        <v>44</v>
      </c>
      <c r="D60" s="6" t="s">
        <v>44</v>
      </c>
      <c r="E60" s="31">
        <v>5</v>
      </c>
      <c r="F60" s="31">
        <v>10</v>
      </c>
      <c r="G60" s="31">
        <v>5</v>
      </c>
      <c r="H60" s="31">
        <v>5</v>
      </c>
      <c r="I60" s="31">
        <v>5</v>
      </c>
      <c r="J60" s="31">
        <v>15</v>
      </c>
      <c r="K60" s="31">
        <v>0</v>
      </c>
    </row>
    <row r="61" spans="1:11" ht="61.5" customHeight="1">
      <c r="A61" s="26"/>
      <c r="B61" s="26" t="s">
        <v>177</v>
      </c>
      <c r="C61" s="6" t="s">
        <v>49</v>
      </c>
      <c r="D61" s="6" t="s">
        <v>49</v>
      </c>
      <c r="E61" s="31">
        <v>5</v>
      </c>
      <c r="F61" s="31">
        <v>10</v>
      </c>
      <c r="G61" s="31">
        <v>15</v>
      </c>
      <c r="H61" s="31">
        <v>5</v>
      </c>
      <c r="I61" s="31">
        <v>5</v>
      </c>
      <c r="J61" s="31">
        <v>5</v>
      </c>
      <c r="K61" s="31">
        <v>0</v>
      </c>
    </row>
    <row r="62" spans="1:11" ht="63" customHeight="1">
      <c r="A62" s="26"/>
      <c r="B62" s="26" t="s">
        <v>178</v>
      </c>
      <c r="C62" s="6" t="s">
        <v>50</v>
      </c>
      <c r="D62" s="6" t="s">
        <v>50</v>
      </c>
      <c r="E62" s="31">
        <v>10</v>
      </c>
      <c r="F62" s="31">
        <v>20</v>
      </c>
      <c r="G62" s="31">
        <v>20</v>
      </c>
      <c r="H62" s="31">
        <v>15</v>
      </c>
      <c r="I62" s="31">
        <v>15</v>
      </c>
      <c r="J62" s="31">
        <v>10</v>
      </c>
      <c r="K62" s="31">
        <v>0</v>
      </c>
    </row>
    <row r="63" spans="1:11" ht="51.75" customHeight="1">
      <c r="A63" s="26"/>
      <c r="B63" s="26" t="s">
        <v>45</v>
      </c>
      <c r="C63" s="6" t="s">
        <v>46</v>
      </c>
      <c r="D63" s="6" t="s">
        <v>46</v>
      </c>
      <c r="E63" s="31">
        <v>15</v>
      </c>
      <c r="F63" s="31">
        <v>20</v>
      </c>
      <c r="G63" s="31">
        <v>15</v>
      </c>
      <c r="H63" s="31">
        <v>20</v>
      </c>
      <c r="I63" s="31">
        <v>0</v>
      </c>
      <c r="J63" s="31">
        <v>15</v>
      </c>
      <c r="K63" s="31">
        <v>0</v>
      </c>
    </row>
    <row r="64" spans="1:11" ht="23.25" customHeight="1">
      <c r="A64" s="27">
        <v>13</v>
      </c>
      <c r="B64" s="96" t="s">
        <v>100</v>
      </c>
      <c r="C64" s="97"/>
      <c r="D64" s="97"/>
      <c r="E64" s="97"/>
      <c r="F64" s="97"/>
      <c r="G64" s="97"/>
      <c r="H64" s="97"/>
      <c r="I64" s="97"/>
      <c r="J64" s="97"/>
      <c r="K64" s="98"/>
    </row>
    <row r="65" spans="1:11" ht="37.5" customHeight="1">
      <c r="A65" s="27"/>
      <c r="B65" s="27" t="s">
        <v>8</v>
      </c>
      <c r="C65" s="6" t="s">
        <v>9</v>
      </c>
      <c r="D65" s="6" t="s">
        <v>9</v>
      </c>
      <c r="E65" s="31">
        <v>0</v>
      </c>
      <c r="F65" s="31">
        <v>15</v>
      </c>
      <c r="G65" s="31">
        <v>10</v>
      </c>
      <c r="H65" s="31">
        <v>15</v>
      </c>
      <c r="I65" s="31">
        <v>0</v>
      </c>
      <c r="J65" s="31">
        <v>0</v>
      </c>
      <c r="K65" s="31">
        <v>0</v>
      </c>
    </row>
    <row r="66" spans="1:11" ht="36.75" customHeight="1">
      <c r="A66" s="27"/>
      <c r="B66" s="27" t="s">
        <v>136</v>
      </c>
      <c r="C66" s="6" t="s">
        <v>10</v>
      </c>
      <c r="D66" s="6" t="s">
        <v>10</v>
      </c>
      <c r="E66" s="31">
        <v>15</v>
      </c>
      <c r="F66" s="31">
        <v>25</v>
      </c>
      <c r="G66" s="31">
        <v>15</v>
      </c>
      <c r="H66" s="31">
        <v>25</v>
      </c>
      <c r="I66" s="31">
        <v>25</v>
      </c>
      <c r="J66" s="31">
        <v>20</v>
      </c>
      <c r="K66" s="31">
        <v>0</v>
      </c>
    </row>
    <row r="67" spans="1:11" ht="36" customHeight="1">
      <c r="A67" s="27"/>
      <c r="B67" s="27" t="s">
        <v>141</v>
      </c>
      <c r="C67" s="6" t="s">
        <v>58</v>
      </c>
      <c r="D67" s="6" t="s">
        <v>58</v>
      </c>
      <c r="E67" s="31">
        <v>0</v>
      </c>
      <c r="F67" s="31">
        <v>5</v>
      </c>
      <c r="G67" s="31">
        <v>10</v>
      </c>
      <c r="H67" s="31">
        <v>0</v>
      </c>
      <c r="I67" s="31">
        <v>0</v>
      </c>
      <c r="J67" s="31">
        <v>10</v>
      </c>
      <c r="K67" s="31">
        <v>0</v>
      </c>
    </row>
    <row r="68" spans="1:11" ht="33.75" customHeight="1">
      <c r="A68" s="27"/>
      <c r="B68" s="27" t="s">
        <v>142</v>
      </c>
      <c r="C68" s="6" t="s">
        <v>57</v>
      </c>
      <c r="D68" s="6" t="s">
        <v>57</v>
      </c>
      <c r="E68" s="31">
        <v>15</v>
      </c>
      <c r="F68" s="31">
        <v>20</v>
      </c>
      <c r="G68" s="31">
        <v>20</v>
      </c>
      <c r="H68" s="31">
        <v>20</v>
      </c>
      <c r="I68" s="31">
        <v>10</v>
      </c>
      <c r="J68" s="31">
        <v>25</v>
      </c>
      <c r="K68" s="31">
        <v>0</v>
      </c>
    </row>
    <row r="69" spans="1:11" ht="54" customHeight="1">
      <c r="A69" s="27"/>
      <c r="B69" s="27" t="s">
        <v>139</v>
      </c>
      <c r="C69" s="6" t="s">
        <v>11</v>
      </c>
      <c r="D69" s="6" t="s">
        <v>11</v>
      </c>
      <c r="E69" s="31">
        <v>10</v>
      </c>
      <c r="F69" s="31">
        <v>15</v>
      </c>
      <c r="G69" s="31">
        <v>15</v>
      </c>
      <c r="H69" s="31">
        <v>15</v>
      </c>
      <c r="I69" s="31">
        <v>0</v>
      </c>
      <c r="J69" s="31">
        <v>5</v>
      </c>
      <c r="K69" s="31">
        <v>0</v>
      </c>
    </row>
    <row r="70" spans="1:11" ht="36" customHeight="1">
      <c r="A70" s="27"/>
      <c r="B70" s="27" t="s">
        <v>6</v>
      </c>
      <c r="C70" s="6" t="s">
        <v>7</v>
      </c>
      <c r="D70" s="6" t="s">
        <v>7</v>
      </c>
      <c r="E70" s="31">
        <v>5</v>
      </c>
      <c r="F70" s="31">
        <v>5</v>
      </c>
      <c r="G70" s="31">
        <v>5</v>
      </c>
      <c r="H70" s="31">
        <v>0</v>
      </c>
      <c r="I70" s="31">
        <v>0</v>
      </c>
      <c r="J70" s="31">
        <v>5</v>
      </c>
      <c r="K70" s="31">
        <v>0</v>
      </c>
    </row>
    <row r="71" spans="1:11" ht="26.25" customHeight="1">
      <c r="A71" s="27">
        <v>14</v>
      </c>
      <c r="B71" s="96" t="s">
        <v>93</v>
      </c>
      <c r="C71" s="97"/>
      <c r="D71" s="97"/>
      <c r="E71" s="97"/>
      <c r="F71" s="97"/>
      <c r="G71" s="97"/>
      <c r="H71" s="97"/>
      <c r="I71" s="97"/>
      <c r="J71" s="97"/>
      <c r="K71" s="98"/>
    </row>
    <row r="72" spans="1:11" ht="60" customHeight="1">
      <c r="A72" s="26"/>
      <c r="B72" s="26" t="s">
        <v>194</v>
      </c>
      <c r="C72" s="6" t="s">
        <v>72</v>
      </c>
      <c r="D72" s="6" t="s">
        <v>72</v>
      </c>
      <c r="E72" s="31"/>
      <c r="F72" s="31"/>
      <c r="G72" s="31"/>
      <c r="H72" s="31"/>
      <c r="I72" s="31"/>
      <c r="J72" s="31"/>
      <c r="K72" s="31">
        <v>20</v>
      </c>
    </row>
    <row r="73" spans="1:11" ht="66" customHeight="1">
      <c r="A73" s="26"/>
      <c r="B73" s="26" t="s">
        <v>175</v>
      </c>
      <c r="C73" s="6" t="s">
        <v>73</v>
      </c>
      <c r="D73" s="6" t="s">
        <v>73</v>
      </c>
      <c r="E73" s="31"/>
      <c r="F73" s="31"/>
      <c r="G73" s="31"/>
      <c r="H73" s="31"/>
      <c r="I73" s="31"/>
      <c r="J73" s="31"/>
      <c r="K73" s="31">
        <v>5</v>
      </c>
    </row>
    <row r="74" spans="1:11" ht="23.25" customHeight="1">
      <c r="A74" s="26"/>
      <c r="B74" s="26" t="s">
        <v>74</v>
      </c>
      <c r="C74" s="6" t="s">
        <v>75</v>
      </c>
      <c r="D74" s="6" t="s">
        <v>75</v>
      </c>
      <c r="E74" s="31"/>
      <c r="F74" s="31"/>
      <c r="G74" s="31"/>
      <c r="H74" s="31"/>
      <c r="I74" s="31"/>
      <c r="J74" s="31"/>
      <c r="K74" s="31">
        <v>15</v>
      </c>
    </row>
    <row r="75" spans="1:11" ht="54.75" customHeight="1">
      <c r="A75" s="27"/>
      <c r="B75" s="27" t="s">
        <v>195</v>
      </c>
      <c r="C75" s="6" t="s">
        <v>76</v>
      </c>
      <c r="D75" s="6" t="s">
        <v>76</v>
      </c>
      <c r="E75" s="31"/>
      <c r="F75" s="31"/>
      <c r="G75" s="31"/>
      <c r="H75" s="31"/>
      <c r="I75" s="31"/>
      <c r="J75" s="31"/>
      <c r="K75" s="31">
        <v>25</v>
      </c>
    </row>
    <row r="76" spans="1:11" ht="67.5" customHeight="1">
      <c r="A76" s="27"/>
      <c r="B76" s="27" t="s">
        <v>196</v>
      </c>
      <c r="C76" s="6" t="s">
        <v>77</v>
      </c>
      <c r="D76" s="6" t="s">
        <v>77</v>
      </c>
      <c r="E76" s="31"/>
      <c r="F76" s="31"/>
      <c r="G76" s="31"/>
      <c r="H76" s="31"/>
      <c r="I76" s="31"/>
      <c r="J76" s="31"/>
      <c r="K76" s="31">
        <v>15</v>
      </c>
    </row>
    <row r="77" spans="1:11" ht="78.75">
      <c r="A77" s="26"/>
      <c r="B77" s="26" t="s">
        <v>193</v>
      </c>
      <c r="C77" s="6" t="s">
        <v>78</v>
      </c>
      <c r="D77" s="6" t="s">
        <v>78</v>
      </c>
      <c r="E77" s="31"/>
      <c r="F77" s="31"/>
      <c r="G77" s="31"/>
      <c r="H77" s="31"/>
      <c r="I77" s="31"/>
      <c r="J77" s="31"/>
      <c r="K77" s="31">
        <v>30</v>
      </c>
    </row>
  </sheetData>
  <sheetProtection/>
  <mergeCells count="16">
    <mergeCell ref="B64:K64"/>
    <mergeCell ref="B71:K71"/>
    <mergeCell ref="B30:K30"/>
    <mergeCell ref="B35:K35"/>
    <mergeCell ref="B40:K40"/>
    <mergeCell ref="B44:K44"/>
    <mergeCell ref="B47:K47"/>
    <mergeCell ref="B58:K58"/>
    <mergeCell ref="B24:K24"/>
    <mergeCell ref="B27:K27"/>
    <mergeCell ref="A2:K2"/>
    <mergeCell ref="A1:K1"/>
    <mergeCell ref="B7:K7"/>
    <mergeCell ref="B14:K14"/>
    <mergeCell ref="B17:K17"/>
    <mergeCell ref="B21:K21"/>
  </mergeCells>
  <printOptions/>
  <pageMargins left="0.7480314960629921" right="0.4724409448818898" top="0.5905511811023623" bottom="0.3937007874015748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04"/>
  <sheetViews>
    <sheetView zoomScaleSheetLayoutView="100" zoomScalePageLayoutView="0" workbookViewId="0" topLeftCell="A70">
      <selection activeCell="J15" sqref="J15"/>
    </sheetView>
  </sheetViews>
  <sheetFormatPr defaultColWidth="9.140625" defaultRowHeight="12.75"/>
  <cols>
    <col min="1" max="1" width="4.8515625" style="35" customWidth="1"/>
    <col min="2" max="2" width="34.57421875" style="2" customWidth="1"/>
    <col min="3" max="3" width="9.7109375" style="2" customWidth="1"/>
    <col min="4" max="4" width="12.140625" style="2" customWidth="1"/>
    <col min="5" max="5" width="9.57421875" style="2" customWidth="1"/>
    <col min="6" max="7" width="13.8515625" style="2" customWidth="1"/>
    <col min="8" max="8" width="10.8515625" style="2" customWidth="1"/>
    <col min="9" max="16384" width="9.140625" style="2" customWidth="1"/>
  </cols>
  <sheetData>
    <row r="1" spans="1:10" s="25" customFormat="1" ht="24.75" customHeight="1">
      <c r="A1" s="63" t="s">
        <v>198</v>
      </c>
      <c r="B1" s="64"/>
      <c r="C1" s="64"/>
      <c r="D1" s="64"/>
      <c r="E1" s="64"/>
      <c r="F1" s="64"/>
      <c r="G1" s="64"/>
      <c r="H1" s="64"/>
      <c r="I1" s="63"/>
      <c r="J1" s="63"/>
    </row>
    <row r="2" spans="1:8" s="1" customFormat="1" ht="21" customHeight="1">
      <c r="A2" s="167" t="s">
        <v>197</v>
      </c>
      <c r="B2" s="167"/>
      <c r="C2" s="167"/>
      <c r="D2" s="167"/>
      <c r="E2" s="167"/>
      <c r="F2" s="167"/>
      <c r="G2" s="167"/>
      <c r="H2" s="167"/>
    </row>
    <row r="3" spans="1:8" s="1" customFormat="1" ht="12.75" customHeight="1">
      <c r="A3" s="37"/>
      <c r="B3" s="37"/>
      <c r="C3" s="37"/>
      <c r="D3" s="37"/>
      <c r="E3" s="37"/>
      <c r="F3" s="37"/>
      <c r="G3" s="37"/>
      <c r="H3" s="37"/>
    </row>
    <row r="4" spans="1:8" s="57" customFormat="1" ht="20.25" customHeight="1">
      <c r="A4" s="74" t="s">
        <v>127</v>
      </c>
      <c r="B4" s="40"/>
      <c r="C4" s="41"/>
      <c r="D4" s="42"/>
      <c r="E4" s="40" t="s">
        <v>163</v>
      </c>
      <c r="F4" s="12"/>
      <c r="G4" s="43"/>
      <c r="H4" s="58"/>
    </row>
    <row r="5" spans="1:8" s="57" customFormat="1" ht="20.25" customHeight="1">
      <c r="A5" s="74" t="s">
        <v>128</v>
      </c>
      <c r="B5" s="40"/>
      <c r="C5" s="41"/>
      <c r="D5" s="42"/>
      <c r="E5" s="40" t="s">
        <v>164</v>
      </c>
      <c r="F5" s="12"/>
      <c r="G5" s="45"/>
      <c r="H5" s="58"/>
    </row>
    <row r="6" spans="1:8" s="57" customFormat="1" ht="30.75" customHeight="1">
      <c r="A6" s="74" t="s">
        <v>143</v>
      </c>
      <c r="B6" s="46"/>
      <c r="C6" s="43"/>
      <c r="D6" s="43"/>
      <c r="E6" s="46"/>
      <c r="F6" s="93" t="s">
        <v>79</v>
      </c>
      <c r="G6" s="43"/>
      <c r="H6" s="58"/>
    </row>
    <row r="7" spans="1:8" s="50" customFormat="1" ht="20.25" customHeight="1">
      <c r="A7" s="173" t="s">
        <v>179</v>
      </c>
      <c r="B7" s="173"/>
      <c r="C7" s="48"/>
      <c r="D7" s="48"/>
      <c r="E7" s="47"/>
      <c r="F7" s="49"/>
      <c r="G7" s="37"/>
      <c r="H7" s="48"/>
    </row>
    <row r="8" spans="2:6" s="35" customFormat="1" ht="20.25" customHeight="1">
      <c r="B8" s="16" t="s">
        <v>124</v>
      </c>
      <c r="C8" s="36" t="s">
        <v>125</v>
      </c>
      <c r="D8" s="36"/>
      <c r="E8" s="16"/>
      <c r="F8" s="16" t="s">
        <v>126</v>
      </c>
    </row>
    <row r="9" spans="1:8" s="35" customFormat="1" ht="21" customHeight="1">
      <c r="A9" s="172" t="s">
        <v>152</v>
      </c>
      <c r="B9" s="172"/>
      <c r="C9" s="172"/>
      <c r="D9" s="172"/>
      <c r="E9" s="172"/>
      <c r="F9" s="172"/>
      <c r="G9" s="172"/>
      <c r="H9" s="172"/>
    </row>
    <row r="10" spans="1:8" ht="12" customHeight="1">
      <c r="A10" s="62"/>
      <c r="B10" s="10"/>
      <c r="C10" s="10"/>
      <c r="D10" s="10"/>
      <c r="E10" s="10"/>
      <c r="F10" s="10"/>
      <c r="G10" s="10"/>
      <c r="H10" s="10"/>
    </row>
    <row r="11" spans="1:8" ht="34.5" customHeight="1">
      <c r="A11" s="61" t="s">
        <v>80</v>
      </c>
      <c r="B11" s="168" t="s">
        <v>109</v>
      </c>
      <c r="C11" s="168"/>
      <c r="D11" s="168"/>
      <c r="E11" s="168"/>
      <c r="F11" s="56" t="s">
        <v>144</v>
      </c>
      <c r="G11" s="55" t="s">
        <v>110</v>
      </c>
      <c r="H11" s="55" t="s">
        <v>104</v>
      </c>
    </row>
    <row r="12" spans="1:8" ht="49.5" customHeight="1">
      <c r="A12" s="76">
        <f>'PL3b - Bang diem'!A7</f>
        <v>1</v>
      </c>
      <c r="B12" s="169" t="str">
        <f>'PL3b - Bang diem'!B7</f>
        <v>Số nhân khẩu trong hộ; không tính điểm với những hộ chỉ gồm trẻ em dưới 15 tuổi, người trên 60 tuổi, người khuyết tật/bệnh nặng không có khả năng lao động</v>
      </c>
      <c r="C12" s="170"/>
      <c r="D12" s="170"/>
      <c r="E12" s="171"/>
      <c r="F12" s="60"/>
      <c r="G12" s="60"/>
      <c r="H12" s="60"/>
    </row>
    <row r="13" spans="1:8" ht="16.5" customHeight="1">
      <c r="A13" s="65"/>
      <c r="B13" s="124" t="str">
        <f>'PL3b - Bang diem'!B8</f>
        <v>Hộ có 1 người</v>
      </c>
      <c r="C13" s="124"/>
      <c r="D13" s="124"/>
      <c r="E13" s="125"/>
      <c r="F13" s="5"/>
      <c r="G13" s="5">
        <f>'PL3b - Bang diem'!K8</f>
        <v>80</v>
      </c>
      <c r="H13" s="154"/>
    </row>
    <row r="14" spans="1:8" ht="16.5" customHeight="1">
      <c r="A14" s="65"/>
      <c r="B14" s="124" t="str">
        <f>'PL3b - Bang diem'!B9</f>
        <v>Hộ có 2 người</v>
      </c>
      <c r="C14" s="124"/>
      <c r="D14" s="124"/>
      <c r="E14" s="125"/>
      <c r="F14" s="5"/>
      <c r="G14" s="5">
        <f>'PL3b - Bang diem'!K9</f>
        <v>55</v>
      </c>
      <c r="H14" s="155"/>
    </row>
    <row r="15" spans="1:8" ht="16.5" customHeight="1">
      <c r="A15" s="65"/>
      <c r="B15" s="124" t="str">
        <f>'PL3b - Bang diem'!B10</f>
        <v>Hộ có 3 người</v>
      </c>
      <c r="C15" s="124"/>
      <c r="D15" s="124"/>
      <c r="E15" s="125"/>
      <c r="F15" s="52"/>
      <c r="G15" s="5">
        <f>'PL3b - Bang diem'!K10</f>
        <v>40</v>
      </c>
      <c r="H15" s="155"/>
    </row>
    <row r="16" spans="1:8" ht="16.5" customHeight="1">
      <c r="A16" s="65"/>
      <c r="B16" s="124" t="str">
        <f>'PL3b - Bang diem'!B11</f>
        <v>Hộ có 4 người</v>
      </c>
      <c r="C16" s="124"/>
      <c r="D16" s="124"/>
      <c r="E16" s="125"/>
      <c r="F16" s="52"/>
      <c r="G16" s="5">
        <f>'PL3b - Bang diem'!K11</f>
        <v>25</v>
      </c>
      <c r="H16" s="155"/>
    </row>
    <row r="17" spans="1:8" ht="16.5" customHeight="1">
      <c r="A17" s="65"/>
      <c r="B17" s="124" t="str">
        <f>'PL3b - Bang diem'!B12</f>
        <v>Hộ có 5 người</v>
      </c>
      <c r="C17" s="124"/>
      <c r="D17" s="124"/>
      <c r="E17" s="125"/>
      <c r="F17" s="52"/>
      <c r="G17" s="5">
        <f>'PL3b - Bang diem'!K12</f>
        <v>20</v>
      </c>
      <c r="H17" s="155"/>
    </row>
    <row r="18" spans="1:10" ht="16.5" customHeight="1">
      <c r="A18" s="65"/>
      <c r="B18" s="124" t="str">
        <f>'PL3b - Bang diem'!B13</f>
        <v>Hộ có 6 người</v>
      </c>
      <c r="C18" s="124"/>
      <c r="D18" s="124"/>
      <c r="E18" s="125"/>
      <c r="F18" s="5"/>
      <c r="G18" s="5">
        <f>'PL3b - Bang diem'!K13</f>
        <v>10</v>
      </c>
      <c r="H18" s="156"/>
      <c r="J18" s="14"/>
    </row>
    <row r="19" spans="1:8" ht="32.25" customHeight="1">
      <c r="A19" s="65">
        <f>'PL3b - Bang diem'!A14</f>
        <v>2</v>
      </c>
      <c r="B19" s="157" t="str">
        <f>'PL3b - Bang diem'!B14</f>
        <v>Số trẻ em dưới 15 tuổi, người trên 60 tuổi, người khuyết tật/bệnh nặng không có khả năng lao động</v>
      </c>
      <c r="C19" s="157"/>
      <c r="D19" s="157"/>
      <c r="E19" s="158"/>
      <c r="F19" s="51"/>
      <c r="G19" s="51"/>
      <c r="H19" s="51"/>
    </row>
    <row r="20" spans="1:8" ht="19.5" customHeight="1">
      <c r="A20" s="65"/>
      <c r="B20" s="124" t="str">
        <f>'PL3b - Bang diem'!B15</f>
        <v>Không có người nào</v>
      </c>
      <c r="C20" s="124"/>
      <c r="D20" s="124"/>
      <c r="E20" s="125"/>
      <c r="F20" s="5"/>
      <c r="G20" s="5">
        <f>'PL3b - Bang diem'!K15</f>
        <v>15</v>
      </c>
      <c r="H20" s="148"/>
    </row>
    <row r="21" spans="1:8" ht="19.5" customHeight="1">
      <c r="A21" s="65"/>
      <c r="B21" s="124" t="str">
        <f>'PL3b - Bang diem'!B16</f>
        <v>Chỉ có 1 người </v>
      </c>
      <c r="C21" s="124"/>
      <c r="D21" s="124"/>
      <c r="E21" s="125"/>
      <c r="F21" s="5"/>
      <c r="G21" s="5">
        <f>'PL3b - Bang diem'!K16</f>
        <v>5</v>
      </c>
      <c r="H21" s="149"/>
    </row>
    <row r="22" spans="1:8" ht="18.75" customHeight="1">
      <c r="A22" s="65">
        <f>'PL3b - Bang diem'!A17</f>
        <v>3</v>
      </c>
      <c r="B22" s="157" t="str">
        <f>'PL3b - Bang diem'!B17</f>
        <v>Bằng cấp cao nhất của thành viên hộ gia đình</v>
      </c>
      <c r="C22" s="157"/>
      <c r="D22" s="157"/>
      <c r="E22" s="158"/>
      <c r="F22" s="51"/>
      <c r="G22" s="51"/>
      <c r="H22" s="51"/>
    </row>
    <row r="23" spans="1:8" ht="18" customHeight="1">
      <c r="A23" s="65"/>
      <c r="B23" s="124" t="str">
        <f>'PL3b - Bang diem'!B18</f>
        <v>Có bằng cao đẳng trở lên</v>
      </c>
      <c r="C23" s="124"/>
      <c r="D23" s="124"/>
      <c r="E23" s="125"/>
      <c r="F23" s="5"/>
      <c r="G23" s="5">
        <f>'PL3b - Bang diem'!K18</f>
        <v>15</v>
      </c>
      <c r="H23" s="148"/>
    </row>
    <row r="24" spans="1:8" ht="18" customHeight="1">
      <c r="A24" s="65"/>
      <c r="B24" s="124" t="str">
        <f>'PL3b - Bang diem'!B19</f>
        <v>Có bằng trung cấp nghề hoặc trung học chuyên nghiệp</v>
      </c>
      <c r="C24" s="124"/>
      <c r="D24" s="124"/>
      <c r="E24" s="125"/>
      <c r="F24" s="5"/>
      <c r="G24" s="5">
        <f>'PL3b - Bang diem'!K19</f>
        <v>0</v>
      </c>
      <c r="H24" s="150"/>
    </row>
    <row r="25" spans="1:8" ht="18" customHeight="1">
      <c r="A25" s="65"/>
      <c r="B25" s="124" t="str">
        <f>'PL3b - Bang diem'!B20</f>
        <v>Có bằng trung học phổ thông</v>
      </c>
      <c r="C25" s="124"/>
      <c r="D25" s="124"/>
      <c r="E25" s="125"/>
      <c r="F25" s="5"/>
      <c r="G25" s="5">
        <f>'PL3b - Bang diem'!K20</f>
        <v>0</v>
      </c>
      <c r="H25" s="149"/>
    </row>
    <row r="26" spans="1:8" ht="33.75" customHeight="1">
      <c r="A26" s="65">
        <f>'PL3b - Bang diem'!A21</f>
        <v>4</v>
      </c>
      <c r="B26" s="157" t="str">
        <f>'PL3b - Bang diem'!B21</f>
        <v>Hộ có ít nhất 1 người đang làm việc phi nông nghiệp (làm việc từ 3 tháng trở lên trong 12 tháng qua)</v>
      </c>
      <c r="C26" s="157"/>
      <c r="D26" s="157"/>
      <c r="E26" s="158"/>
      <c r="F26" s="51"/>
      <c r="G26" s="51"/>
      <c r="H26" s="51"/>
    </row>
    <row r="27" spans="1:8" ht="18.75" customHeight="1">
      <c r="A27" s="65"/>
      <c r="B27" s="124" t="str">
        <f>'PL3b - Bang diem'!B22</f>
        <v>Công chức, viên chức trong các cơ quan, doanh nghiệp nhà nước</v>
      </c>
      <c r="C27" s="124"/>
      <c r="D27" s="124"/>
      <c r="E27" s="125"/>
      <c r="F27" s="5"/>
      <c r="G27" s="5">
        <f>'PL3b - Bang diem'!K22</f>
        <v>10</v>
      </c>
      <c r="H27" s="148"/>
    </row>
    <row r="28" spans="1:8" ht="15.75" customHeight="1">
      <c r="A28" s="65"/>
      <c r="B28" s="124" t="str">
        <f>'PL3b - Bang diem'!B23</f>
        <v>Việc làm phi nông nghiệp khác</v>
      </c>
      <c r="C28" s="124"/>
      <c r="D28" s="124"/>
      <c r="E28" s="125"/>
      <c r="F28" s="5"/>
      <c r="G28" s="5">
        <f>'PL3b - Bang diem'!K23</f>
        <v>5</v>
      </c>
      <c r="H28" s="149"/>
    </row>
    <row r="29" spans="1:8" ht="17.25" customHeight="1">
      <c r="A29" s="65">
        <f>'PL3b - Bang diem'!A24</f>
        <v>5</v>
      </c>
      <c r="B29" s="157" t="s">
        <v>81</v>
      </c>
      <c r="C29" s="157"/>
      <c r="D29" s="157"/>
      <c r="E29" s="158"/>
      <c r="F29" s="51"/>
      <c r="G29" s="51"/>
      <c r="H29" s="51"/>
    </row>
    <row r="30" spans="1:8" ht="18" customHeight="1">
      <c r="A30" s="65"/>
      <c r="B30" s="124" t="str">
        <f>'PL3b - Bang diem'!B25</f>
        <v>Có 1 người đang hưởng lương hưu</v>
      </c>
      <c r="C30" s="124"/>
      <c r="D30" s="124"/>
      <c r="E30" s="125"/>
      <c r="F30" s="5"/>
      <c r="G30" s="5">
        <f>'PL3b - Bang diem'!K25</f>
        <v>5</v>
      </c>
      <c r="H30" s="148"/>
    </row>
    <row r="31" spans="1:8" ht="18" customHeight="1">
      <c r="A31" s="65"/>
      <c r="B31" s="124" t="str">
        <f>'PL3b - Bang diem'!B26</f>
        <v>Có từ 2 người đang hưởng lương hưu trở lên</v>
      </c>
      <c r="C31" s="124"/>
      <c r="D31" s="124"/>
      <c r="E31" s="125"/>
      <c r="F31" s="5"/>
      <c r="G31" s="5">
        <f>'PL3b - Bang diem'!K26</f>
        <v>15</v>
      </c>
      <c r="H31" s="149"/>
    </row>
    <row r="32" spans="1:8" ht="18.75" customHeight="1">
      <c r="A32" s="65">
        <f>'PL3b - Bang diem'!A27</f>
        <v>6</v>
      </c>
      <c r="B32" s="162" t="str">
        <f>'PL3b - Bang diem'!B27</f>
        <v>Nhà ở</v>
      </c>
      <c r="C32" s="162"/>
      <c r="D32" s="162"/>
      <c r="E32" s="162"/>
      <c r="F32" s="51"/>
      <c r="G32" s="51"/>
      <c r="H32" s="51"/>
    </row>
    <row r="33" spans="1:8" s="35" customFormat="1" ht="32.25" customHeight="1">
      <c r="A33" s="65"/>
      <c r="B33" s="163" t="str">
        <f>'PL3b - Bang diem'!B28</f>
        <v>Vật liệu chính của tường nhà là bê tông; gạch/đá; xi măng; gỗ bền chắc</v>
      </c>
      <c r="C33" s="163"/>
      <c r="D33" s="163"/>
      <c r="E33" s="163"/>
      <c r="F33" s="65"/>
      <c r="G33" s="65">
        <f>'PL3b - Bang diem'!K28</f>
        <v>10</v>
      </c>
      <c r="H33" s="65"/>
    </row>
    <row r="34" spans="1:8" ht="31.5" customHeight="1">
      <c r="A34" s="65"/>
      <c r="B34" s="164" t="str">
        <f>'PL3b - Bang diem'!B29</f>
        <v>Vật liệu chính của cột nhà là bê tông cốt thép; gạch/đá; sắt/thép/gỗ 
bền chắc</v>
      </c>
      <c r="C34" s="164"/>
      <c r="D34" s="164"/>
      <c r="E34" s="164"/>
      <c r="F34" s="5"/>
      <c r="G34" s="5">
        <f>'PL3b - Bang diem'!K29</f>
        <v>0</v>
      </c>
      <c r="H34" s="5"/>
    </row>
    <row r="35" spans="1:8" ht="17.25" customHeight="1">
      <c r="A35" s="36"/>
      <c r="B35" s="17"/>
      <c r="C35" s="17"/>
      <c r="D35" s="17"/>
      <c r="E35" s="17"/>
      <c r="F35" s="13"/>
      <c r="G35" s="13"/>
      <c r="H35" s="13"/>
    </row>
    <row r="36" spans="1:8" s="35" customFormat="1" ht="35.25" customHeight="1">
      <c r="A36" s="61" t="s">
        <v>80</v>
      </c>
      <c r="B36" s="159" t="s">
        <v>109</v>
      </c>
      <c r="C36" s="160"/>
      <c r="D36" s="160"/>
      <c r="E36" s="161"/>
      <c r="F36" s="56" t="s">
        <v>144</v>
      </c>
      <c r="G36" s="55" t="s">
        <v>110</v>
      </c>
      <c r="H36" s="55" t="s">
        <v>104</v>
      </c>
    </row>
    <row r="37" spans="1:8" ht="18" customHeight="1">
      <c r="A37" s="65">
        <f>'PL3b - Bang diem'!A30</f>
        <v>7</v>
      </c>
      <c r="B37" s="157" t="str">
        <f>'PL3b - Bang diem'!B30</f>
        <v>Diện tích ở bình quân đầu người </v>
      </c>
      <c r="C37" s="157"/>
      <c r="D37" s="157"/>
      <c r="E37" s="158"/>
      <c r="F37" s="51"/>
      <c r="G37" s="51"/>
      <c r="H37" s="51"/>
    </row>
    <row r="38" spans="1:8" ht="18" customHeight="1">
      <c r="A38" s="65"/>
      <c r="B38" s="124" t="str">
        <f>'PL3b - Bang diem'!B31</f>
        <v>Từ 8-&lt;20 m2</v>
      </c>
      <c r="C38" s="124"/>
      <c r="D38" s="124"/>
      <c r="E38" s="125"/>
      <c r="F38" s="52"/>
      <c r="G38" s="5">
        <f>'PL3b - Bang diem'!K31</f>
        <v>10</v>
      </c>
      <c r="H38" s="154"/>
    </row>
    <row r="39" spans="1:8" ht="18" customHeight="1">
      <c r="A39" s="65"/>
      <c r="B39" s="124" t="str">
        <f>'PL3b - Bang diem'!B32</f>
        <v>Từ 20-&lt;30 m2</v>
      </c>
      <c r="C39" s="124"/>
      <c r="D39" s="124"/>
      <c r="E39" s="125"/>
      <c r="F39" s="5"/>
      <c r="G39" s="5">
        <f>'PL3b - Bang diem'!K32</f>
        <v>15</v>
      </c>
      <c r="H39" s="155"/>
    </row>
    <row r="40" spans="1:8" ht="18" customHeight="1">
      <c r="A40" s="65"/>
      <c r="B40" s="124" t="str">
        <f>'PL3b - Bang diem'!B33</f>
        <v>Từ 30-&lt;40 m2</v>
      </c>
      <c r="C40" s="124"/>
      <c r="D40" s="124"/>
      <c r="E40" s="125"/>
      <c r="F40" s="5"/>
      <c r="G40" s="5">
        <f>'PL3b - Bang diem'!K33</f>
        <v>15</v>
      </c>
      <c r="H40" s="155"/>
    </row>
    <row r="41" spans="1:8" ht="18" customHeight="1">
      <c r="A41" s="65"/>
      <c r="B41" s="124" t="str">
        <f>'PL3b - Bang diem'!B34</f>
        <v>&gt;= 40 m2</v>
      </c>
      <c r="C41" s="124"/>
      <c r="D41" s="124"/>
      <c r="E41" s="125"/>
      <c r="F41" s="5"/>
      <c r="G41" s="5">
        <f>'PL3b - Bang diem'!K34</f>
        <v>25</v>
      </c>
      <c r="H41" s="156"/>
    </row>
    <row r="42" spans="1:8" ht="18" customHeight="1">
      <c r="A42" s="65">
        <f>'PL3b - Bang diem'!A35</f>
        <v>8</v>
      </c>
      <c r="B42" s="157" t="str">
        <f>'PL3b - Bang diem'!B35</f>
        <v>Tiêu thụ điện bình quân 1 tháng cả hộ</v>
      </c>
      <c r="C42" s="157"/>
      <c r="D42" s="157"/>
      <c r="E42" s="158"/>
      <c r="F42" s="51"/>
      <c r="G42" s="51"/>
      <c r="H42" s="51"/>
    </row>
    <row r="43" spans="1:8" ht="18" customHeight="1">
      <c r="A43" s="65"/>
      <c r="B43" s="124" t="str">
        <f>'PL3b - Bang diem'!B36</f>
        <v>25-49 KW</v>
      </c>
      <c r="C43" s="124"/>
      <c r="D43" s="124"/>
      <c r="E43" s="125"/>
      <c r="F43" s="5"/>
      <c r="G43" s="5">
        <f>'PL3b - Bang diem'!K36</f>
        <v>20</v>
      </c>
      <c r="H43" s="148"/>
    </row>
    <row r="44" spans="1:8" ht="18" customHeight="1">
      <c r="A44" s="65"/>
      <c r="B44" s="124" t="str">
        <f>'PL3b - Bang diem'!B37</f>
        <v>50-99 KW</v>
      </c>
      <c r="C44" s="124"/>
      <c r="D44" s="124"/>
      <c r="E44" s="125"/>
      <c r="F44" s="5"/>
      <c r="G44" s="5">
        <f>'PL3b - Bang diem'!K37</f>
        <v>30</v>
      </c>
      <c r="H44" s="150"/>
    </row>
    <row r="45" spans="1:8" ht="18" customHeight="1">
      <c r="A45" s="65"/>
      <c r="B45" s="124" t="str">
        <f>'PL3b - Bang diem'!B38</f>
        <v>100-149 KW</v>
      </c>
      <c r="C45" s="124"/>
      <c r="D45" s="124"/>
      <c r="E45" s="125"/>
      <c r="F45" s="5"/>
      <c r="G45" s="5">
        <f>'PL3b - Bang diem'!K38</f>
        <v>40</v>
      </c>
      <c r="H45" s="150"/>
    </row>
    <row r="46" spans="1:8" ht="18" customHeight="1">
      <c r="A46" s="65"/>
      <c r="B46" s="124" t="str">
        <f>'PL3b - Bang diem'!B39</f>
        <v>&gt;= 150 KW</v>
      </c>
      <c r="C46" s="124"/>
      <c r="D46" s="124"/>
      <c r="E46" s="125"/>
      <c r="F46" s="5"/>
      <c r="G46" s="5">
        <f>'PL3b - Bang diem'!K39</f>
        <v>45</v>
      </c>
      <c r="H46" s="149"/>
    </row>
    <row r="47" spans="1:8" ht="18" customHeight="1">
      <c r="A47" s="65">
        <f>'PL3b - Bang diem'!A40</f>
        <v>9</v>
      </c>
      <c r="B47" s="157" t="str">
        <f>'PL3b - Bang diem'!B40</f>
        <v>Nước sinh hoạt</v>
      </c>
      <c r="C47" s="157"/>
      <c r="D47" s="157"/>
      <c r="E47" s="158"/>
      <c r="F47" s="51"/>
      <c r="G47" s="51"/>
      <c r="H47" s="51"/>
    </row>
    <row r="48" spans="1:8" ht="18" customHeight="1">
      <c r="A48" s="65"/>
      <c r="B48" s="124" t="str">
        <f>'PL3b - Bang diem'!B41</f>
        <v>Nước máy, nước mua</v>
      </c>
      <c r="C48" s="124"/>
      <c r="D48" s="124"/>
      <c r="E48" s="125"/>
      <c r="F48" s="5"/>
      <c r="G48" s="5">
        <f>'PL3b - Bang diem'!K41</f>
        <v>20</v>
      </c>
      <c r="H48" s="148"/>
    </row>
    <row r="49" spans="1:8" ht="18" customHeight="1">
      <c r="A49" s="65"/>
      <c r="B49" s="124" t="str">
        <f>'PL3b - Bang diem'!B42</f>
        <v>Giếng khoan</v>
      </c>
      <c r="C49" s="124"/>
      <c r="D49" s="124"/>
      <c r="E49" s="125"/>
      <c r="F49" s="5"/>
      <c r="G49" s="5">
        <f>'PL3b - Bang diem'!K42</f>
        <v>15</v>
      </c>
      <c r="H49" s="150"/>
    </row>
    <row r="50" spans="1:8" ht="18" customHeight="1">
      <c r="A50" s="65"/>
      <c r="B50" s="124" t="str">
        <f>'PL3b - Bang diem'!B43</f>
        <v>Giếng đào được bảo vệ, khe/mó được bảo vệ, nước mưa</v>
      </c>
      <c r="C50" s="124"/>
      <c r="D50" s="124"/>
      <c r="E50" s="125"/>
      <c r="F50" s="5"/>
      <c r="G50" s="5">
        <f>'PL3b - Bang diem'!K43</f>
        <v>5</v>
      </c>
      <c r="H50" s="149"/>
    </row>
    <row r="51" spans="1:8" ht="18" customHeight="1">
      <c r="A51" s="65">
        <f>'PL3b - Bang diem'!A44</f>
        <v>10</v>
      </c>
      <c r="B51" s="157" t="str">
        <f>'PL3b - Bang diem'!B44</f>
        <v>Nhà vệ sinh</v>
      </c>
      <c r="C51" s="157"/>
      <c r="D51" s="157"/>
      <c r="E51" s="158"/>
      <c r="F51" s="51"/>
      <c r="G51" s="51"/>
      <c r="H51" s="51"/>
    </row>
    <row r="52" spans="1:8" ht="18" customHeight="1">
      <c r="A52" s="65"/>
      <c r="B52" s="124" t="str">
        <f>'PL3b - Bang diem'!B45</f>
        <v>Hố xí tự hoại hoặc bán tự hoại</v>
      </c>
      <c r="C52" s="124"/>
      <c r="D52" s="124"/>
      <c r="E52" s="125"/>
      <c r="F52" s="5"/>
      <c r="G52" s="5">
        <f>'PL3b - Bang diem'!K45</f>
        <v>20</v>
      </c>
      <c r="H52" s="148"/>
    </row>
    <row r="53" spans="1:8" ht="18" customHeight="1">
      <c r="A53" s="65"/>
      <c r="B53" s="124" t="str">
        <f>'PL3b - Bang diem'!B46</f>
        <v>Hố xí thấm dội nước, cải tiến có ống thông hơi, hai ngăn</v>
      </c>
      <c r="C53" s="124"/>
      <c r="D53" s="124"/>
      <c r="E53" s="125"/>
      <c r="F53" s="5"/>
      <c r="G53" s="5">
        <f>'PL3b - Bang diem'!K46</f>
        <v>5</v>
      </c>
      <c r="H53" s="149"/>
    </row>
    <row r="54" spans="1:8" ht="18" customHeight="1">
      <c r="A54" s="65">
        <f>'PL3b - Bang diem'!A47</f>
        <v>11</v>
      </c>
      <c r="B54" s="157" t="str">
        <f>'PL3b - Bang diem'!B47</f>
        <v>Tài sản chủ yếu</v>
      </c>
      <c r="C54" s="157"/>
      <c r="D54" s="157"/>
      <c r="E54" s="158"/>
      <c r="F54" s="51"/>
      <c r="G54" s="51"/>
      <c r="H54" s="51"/>
    </row>
    <row r="55" spans="1:8" ht="18" customHeight="1">
      <c r="A55" s="65"/>
      <c r="B55" s="124" t="str">
        <f>'PL3b - Bang diem'!B48</f>
        <v>Tivi màu</v>
      </c>
      <c r="C55" s="124"/>
      <c r="D55" s="124"/>
      <c r="E55" s="125"/>
      <c r="F55" s="5"/>
      <c r="G55" s="5">
        <f>'PL3b - Bang diem'!K48</f>
        <v>15</v>
      </c>
      <c r="H55" s="5"/>
    </row>
    <row r="56" spans="1:8" ht="18" customHeight="1">
      <c r="A56" s="65"/>
      <c r="B56" s="124" t="str">
        <f>'PL3b - Bang diem'!B49</f>
        <v>Dàn nghe nhạc các loại</v>
      </c>
      <c r="C56" s="124"/>
      <c r="D56" s="124"/>
      <c r="E56" s="125"/>
      <c r="F56" s="5"/>
      <c r="G56" s="5">
        <f>'PL3b - Bang diem'!K49</f>
        <v>10</v>
      </c>
      <c r="H56" s="5"/>
    </row>
    <row r="57" spans="1:8" ht="18" customHeight="1">
      <c r="A57" s="65"/>
      <c r="B57" s="124" t="str">
        <f>'PL3b - Bang diem'!B50</f>
        <v>Ô tô</v>
      </c>
      <c r="C57" s="124"/>
      <c r="D57" s="124"/>
      <c r="E57" s="125"/>
      <c r="F57" s="5"/>
      <c r="G57" s="5">
        <f>'PL3b - Bang diem'!K50</f>
        <v>50</v>
      </c>
      <c r="H57" s="5"/>
    </row>
    <row r="58" spans="1:8" ht="18" customHeight="1">
      <c r="A58" s="65"/>
      <c r="B58" s="124" t="str">
        <f>'PL3b - Bang diem'!B51</f>
        <v>Xe máy, xe có động cơ</v>
      </c>
      <c r="C58" s="124"/>
      <c r="D58" s="124"/>
      <c r="E58" s="125"/>
      <c r="F58" s="5"/>
      <c r="G58" s="5">
        <f>'PL3b - Bang diem'!K51</f>
        <v>25</v>
      </c>
      <c r="H58" s="5"/>
    </row>
    <row r="59" spans="1:8" ht="18" customHeight="1">
      <c r="A59" s="65"/>
      <c r="B59" s="124" t="str">
        <f>'PL3b - Bang diem'!B52</f>
        <v>Tủ lạnh</v>
      </c>
      <c r="C59" s="124"/>
      <c r="D59" s="124"/>
      <c r="E59" s="125"/>
      <c r="F59" s="5"/>
      <c r="G59" s="5">
        <f>'PL3b - Bang diem'!K52</f>
        <v>10</v>
      </c>
      <c r="H59" s="5"/>
    </row>
    <row r="60" spans="1:8" ht="18" customHeight="1">
      <c r="A60" s="65"/>
      <c r="B60" s="124" t="str">
        <f>'PL3b - Bang diem'!B53</f>
        <v>Máy điều hòa nhiệt độ</v>
      </c>
      <c r="C60" s="124"/>
      <c r="D60" s="124"/>
      <c r="E60" s="125"/>
      <c r="F60" s="5"/>
      <c r="G60" s="5">
        <f>'PL3b - Bang diem'!K53</f>
        <v>15</v>
      </c>
      <c r="H60" s="5"/>
    </row>
    <row r="61" spans="1:8" ht="18" customHeight="1">
      <c r="A61" s="65"/>
      <c r="B61" s="124" t="str">
        <f>'PL3b - Bang diem'!B54</f>
        <v>Máy giặt, sấy quần áo</v>
      </c>
      <c r="C61" s="124"/>
      <c r="D61" s="124"/>
      <c r="E61" s="125"/>
      <c r="F61" s="5"/>
      <c r="G61" s="5">
        <f>'PL3b - Bang diem'!K54</f>
        <v>10</v>
      </c>
      <c r="H61" s="5"/>
    </row>
    <row r="62" spans="1:8" ht="18" customHeight="1">
      <c r="A62" s="65"/>
      <c r="B62" s="124" t="str">
        <f>'PL3b - Bang diem'!B55</f>
        <v>Bình tắm nước nóng</v>
      </c>
      <c r="C62" s="124"/>
      <c r="D62" s="124"/>
      <c r="E62" s="125"/>
      <c r="F62" s="5"/>
      <c r="G62" s="5">
        <f>'PL3b - Bang diem'!K55</f>
        <v>5</v>
      </c>
      <c r="H62" s="5"/>
    </row>
    <row r="63" spans="1:8" ht="18" customHeight="1">
      <c r="A63" s="65"/>
      <c r="B63" s="124" t="str">
        <f>'PL3b - Bang diem'!B56</f>
        <v>Lò vi sóng, lò nướng</v>
      </c>
      <c r="C63" s="124"/>
      <c r="D63" s="124"/>
      <c r="E63" s="125"/>
      <c r="F63" s="5"/>
      <c r="G63" s="5">
        <f>'PL3b - Bang diem'!K56</f>
        <v>15</v>
      </c>
      <c r="H63" s="5"/>
    </row>
    <row r="64" spans="1:8" ht="18" customHeight="1">
      <c r="A64" s="65"/>
      <c r="B64" s="124" t="str">
        <f>'PL3b - Bang diem'!B57</f>
        <v>Tàu, ghe, thuyền có động cơ</v>
      </c>
      <c r="C64" s="124"/>
      <c r="D64" s="124"/>
      <c r="E64" s="125"/>
      <c r="F64" s="5"/>
      <c r="G64" s="5">
        <f>'PL3b - Bang diem'!K57</f>
        <v>15</v>
      </c>
      <c r="H64" s="5"/>
    </row>
    <row r="65" spans="1:8" ht="18" customHeight="1">
      <c r="A65" s="65">
        <f>'PL3b - Bang diem'!A58</f>
        <v>12</v>
      </c>
      <c r="B65" s="157" t="str">
        <f>'PL3b - Bang diem'!B58</f>
        <v>Đất đai</v>
      </c>
      <c r="C65" s="157"/>
      <c r="D65" s="157"/>
      <c r="E65" s="158"/>
      <c r="F65" s="51"/>
      <c r="G65" s="51"/>
      <c r="H65" s="51"/>
    </row>
    <row r="66" spans="1:8" ht="18" customHeight="1">
      <c r="A66" s="65">
        <f>'PL3b - Bang diem'!A64</f>
        <v>13</v>
      </c>
      <c r="B66" s="157" t="str">
        <f>'PL3b - Bang diem'!B64</f>
        <v>Chăn nuôi</v>
      </c>
      <c r="C66" s="157"/>
      <c r="D66" s="157"/>
      <c r="E66" s="158"/>
      <c r="F66" s="51"/>
      <c r="G66" s="51"/>
      <c r="H66" s="51"/>
    </row>
    <row r="67" spans="1:8" ht="18" customHeight="1">
      <c r="A67" s="65">
        <f>'PL3b - Bang diem'!A71</f>
        <v>14</v>
      </c>
      <c r="B67" s="157" t="str">
        <f>'PL3b - Bang diem'!B71</f>
        <v>Vùng</v>
      </c>
      <c r="C67" s="157"/>
      <c r="D67" s="157"/>
      <c r="E67" s="158"/>
      <c r="F67" s="51"/>
      <c r="G67" s="51"/>
      <c r="H67" s="51"/>
    </row>
    <row r="68" spans="1:8" ht="18" customHeight="1">
      <c r="A68" s="65"/>
      <c r="B68" s="124" t="str">
        <f>'PL3b - Bang diem'!B72</f>
        <v>Đồng bằng sông Hồng (không kể TP. Hà Nội, TP. Hải Phòng)</v>
      </c>
      <c r="C68" s="124"/>
      <c r="D68" s="124"/>
      <c r="E68" s="125"/>
      <c r="F68" s="5"/>
      <c r="G68" s="5">
        <f>'PL3b - Bang diem'!K72</f>
        <v>20</v>
      </c>
      <c r="H68" s="151"/>
    </row>
    <row r="69" spans="1:8" ht="18" customHeight="1">
      <c r="A69" s="65"/>
      <c r="B69" s="124" t="str">
        <f>'PL3b - Bang diem'!B73</f>
        <v>Bắc Trung bộ và Duyên hải miền Trung (không kể TP. Đà Nẵng)</v>
      </c>
      <c r="C69" s="124"/>
      <c r="D69" s="124"/>
      <c r="E69" s="125"/>
      <c r="F69" s="5"/>
      <c r="G69" s="5">
        <f>'PL3b - Bang diem'!K73</f>
        <v>5</v>
      </c>
      <c r="H69" s="152"/>
    </row>
    <row r="70" spans="1:8" ht="18" customHeight="1">
      <c r="A70" s="65"/>
      <c r="B70" s="124" t="str">
        <f>'PL3b - Bang diem'!B74</f>
        <v>Tây Nguyên</v>
      </c>
      <c r="C70" s="124"/>
      <c r="D70" s="124"/>
      <c r="E70" s="125"/>
      <c r="F70" s="52"/>
      <c r="G70" s="5">
        <f>'PL3b - Bang diem'!K74</f>
        <v>15</v>
      </c>
      <c r="H70" s="152"/>
    </row>
    <row r="71" spans="1:8" s="35" customFormat="1" ht="21" customHeight="1">
      <c r="A71" s="65"/>
      <c r="B71" s="94" t="str">
        <f>'PL3b - Bang diem'!B75</f>
        <v>Đông Nam Bộ 
(không kể TP. Hồ Chí Minh)</v>
      </c>
      <c r="C71" s="94"/>
      <c r="D71" s="94"/>
      <c r="E71" s="95"/>
      <c r="F71" s="65"/>
      <c r="G71" s="65">
        <f>'PL3b - Bang diem'!K75</f>
        <v>25</v>
      </c>
      <c r="H71" s="152"/>
    </row>
    <row r="72" spans="1:8" s="35" customFormat="1" ht="23.25" customHeight="1">
      <c r="A72" s="65"/>
      <c r="B72" s="118" t="str">
        <f>'PL3b - Bang diem'!B76</f>
        <v>Đồng bằng sông Cửu Long 
(không kể TP. Cần Thơ)</v>
      </c>
      <c r="C72" s="118"/>
      <c r="D72" s="118"/>
      <c r="E72" s="119"/>
      <c r="F72" s="65"/>
      <c r="G72" s="65">
        <f>'PL3b - Bang diem'!K76</f>
        <v>15</v>
      </c>
      <c r="H72" s="152"/>
    </row>
    <row r="73" spans="1:8" s="35" customFormat="1" ht="34.5" customHeight="1">
      <c r="A73" s="65"/>
      <c r="B73" s="165" t="str">
        <f>'PL3b - Bang diem'!B77</f>
        <v>Các thành phố trực thuộc Trung ương 
(Hà Nội, TP. Hồ Chí Minh, Hải Phòng, Đà Nẵng, Cần Thơ)</v>
      </c>
      <c r="C73" s="165"/>
      <c r="D73" s="165"/>
      <c r="E73" s="166"/>
      <c r="F73" s="65"/>
      <c r="G73" s="65">
        <f>'PL3b - Bang diem'!K77</f>
        <v>30</v>
      </c>
      <c r="H73" s="153"/>
    </row>
    <row r="74" spans="1:8" ht="15.75">
      <c r="A74" s="122" t="s">
        <v>103</v>
      </c>
      <c r="B74" s="122"/>
      <c r="C74" s="122"/>
      <c r="D74" s="122"/>
      <c r="E74" s="122"/>
      <c r="F74" s="51"/>
      <c r="G74" s="51"/>
      <c r="H74" s="5"/>
    </row>
    <row r="75" spans="1:8" ht="15">
      <c r="A75" s="62"/>
      <c r="B75" s="3"/>
      <c r="C75" s="3"/>
      <c r="D75" s="3"/>
      <c r="E75" s="3"/>
      <c r="F75" s="4"/>
      <c r="G75" s="4"/>
      <c r="H75" s="4"/>
    </row>
    <row r="76" spans="1:8" s="1" customFormat="1" ht="22.5" customHeight="1">
      <c r="A76" s="127" t="s">
        <v>119</v>
      </c>
      <c r="B76" s="127"/>
      <c r="C76" s="127"/>
      <c r="D76" s="127"/>
      <c r="E76" s="127"/>
      <c r="F76" s="127"/>
      <c r="G76" s="127"/>
      <c r="H76" s="127"/>
    </row>
    <row r="77" spans="1:8" s="1" customFormat="1" ht="16.5" customHeight="1">
      <c r="A77" s="59" t="s">
        <v>80</v>
      </c>
      <c r="B77" s="128" t="s">
        <v>115</v>
      </c>
      <c r="C77" s="128"/>
      <c r="D77" s="53" t="s">
        <v>161</v>
      </c>
      <c r="E77" s="53" t="s">
        <v>104</v>
      </c>
      <c r="F77" s="132" t="s">
        <v>116</v>
      </c>
      <c r="G77" s="133"/>
      <c r="H77" s="134"/>
    </row>
    <row r="78" spans="1:8" s="1" customFormat="1" ht="17.25" customHeight="1">
      <c r="A78" s="75"/>
      <c r="B78" s="129" t="s">
        <v>162</v>
      </c>
      <c r="C78" s="130"/>
      <c r="D78" s="130"/>
      <c r="E78" s="130"/>
      <c r="F78" s="130"/>
      <c r="G78" s="130"/>
      <c r="H78" s="131"/>
    </row>
    <row r="79" spans="1:8" s="1" customFormat="1" ht="15.75" customHeight="1">
      <c r="A79" s="71">
        <v>1</v>
      </c>
      <c r="B79" s="136" t="s">
        <v>111</v>
      </c>
      <c r="C79" s="137"/>
      <c r="D79" s="137"/>
      <c r="E79" s="137"/>
      <c r="F79" s="137"/>
      <c r="G79" s="137"/>
      <c r="H79" s="138"/>
    </row>
    <row r="80" spans="1:8" s="1" customFormat="1" ht="57" customHeight="1">
      <c r="A80" s="73">
        <v>1.1</v>
      </c>
      <c r="B80" s="115" t="s">
        <v>188</v>
      </c>
      <c r="C80" s="116"/>
      <c r="D80" s="19"/>
      <c r="E80" s="19"/>
      <c r="F80" s="135" t="s">
        <v>123</v>
      </c>
      <c r="G80" s="135"/>
      <c r="H80" s="135"/>
    </row>
    <row r="81" spans="1:8" s="1" customFormat="1" ht="33" customHeight="1">
      <c r="A81" s="73">
        <v>1.2</v>
      </c>
      <c r="B81" s="117" t="s">
        <v>189</v>
      </c>
      <c r="C81" s="117"/>
      <c r="D81" s="19"/>
      <c r="E81" s="19"/>
      <c r="F81" s="135"/>
      <c r="G81" s="135"/>
      <c r="H81" s="135"/>
    </row>
    <row r="82" spans="1:8" s="16" customFormat="1" ht="20.25" customHeight="1">
      <c r="A82" s="71">
        <v>2</v>
      </c>
      <c r="B82" s="139" t="s">
        <v>112</v>
      </c>
      <c r="C82" s="139"/>
      <c r="D82" s="139"/>
      <c r="E82" s="139"/>
      <c r="F82" s="139"/>
      <c r="G82" s="139"/>
      <c r="H82" s="139"/>
    </row>
    <row r="83" spans="1:8" s="1" customFormat="1" ht="75" customHeight="1">
      <c r="A83" s="73">
        <v>2.1</v>
      </c>
      <c r="B83" s="123" t="s">
        <v>131</v>
      </c>
      <c r="C83" s="123"/>
      <c r="D83" s="19"/>
      <c r="E83" s="19"/>
      <c r="F83" s="123" t="s">
        <v>140</v>
      </c>
      <c r="G83" s="123"/>
      <c r="H83" s="123"/>
    </row>
    <row r="84" spans="1:8" s="1" customFormat="1" ht="29.25" customHeight="1">
      <c r="A84" s="73">
        <v>2.2</v>
      </c>
      <c r="B84" s="123" t="s">
        <v>192</v>
      </c>
      <c r="C84" s="123"/>
      <c r="D84" s="19"/>
      <c r="E84" s="19"/>
      <c r="F84" s="123" t="s">
        <v>146</v>
      </c>
      <c r="G84" s="123"/>
      <c r="H84" s="123"/>
    </row>
    <row r="85" spans="1:8" s="1" customFormat="1" ht="15.75">
      <c r="A85" s="71">
        <v>3</v>
      </c>
      <c r="B85" s="140" t="s">
        <v>91</v>
      </c>
      <c r="C85" s="140"/>
      <c r="D85" s="140"/>
      <c r="E85" s="140"/>
      <c r="F85" s="140"/>
      <c r="G85" s="140"/>
      <c r="H85" s="140"/>
    </row>
    <row r="86" spans="1:8" s="1" customFormat="1" ht="28.5" customHeight="1">
      <c r="A86" s="73">
        <v>3.1</v>
      </c>
      <c r="B86" s="123" t="s">
        <v>105</v>
      </c>
      <c r="C86" s="123"/>
      <c r="D86" s="20"/>
      <c r="E86" s="20"/>
      <c r="F86" s="142" t="s">
        <v>160</v>
      </c>
      <c r="G86" s="143"/>
      <c r="H86" s="144"/>
    </row>
    <row r="87" spans="1:8" s="1" customFormat="1" ht="16.5" customHeight="1">
      <c r="A87" s="73">
        <v>3.2</v>
      </c>
      <c r="B87" s="123" t="s">
        <v>117</v>
      </c>
      <c r="C87" s="123"/>
      <c r="D87" s="20"/>
      <c r="E87" s="20"/>
      <c r="F87" s="142" t="s">
        <v>120</v>
      </c>
      <c r="G87" s="143"/>
      <c r="H87" s="144"/>
    </row>
    <row r="88" spans="1:8" s="1" customFormat="1" ht="15.75">
      <c r="A88" s="71">
        <v>4</v>
      </c>
      <c r="B88" s="141" t="s">
        <v>132</v>
      </c>
      <c r="C88" s="141"/>
      <c r="D88" s="141"/>
      <c r="E88" s="141"/>
      <c r="F88" s="141"/>
      <c r="G88" s="141"/>
      <c r="H88" s="141"/>
    </row>
    <row r="89" spans="1:8" s="1" customFormat="1" ht="30" customHeight="1">
      <c r="A89" s="73">
        <v>4.1</v>
      </c>
      <c r="B89" s="123" t="s">
        <v>106</v>
      </c>
      <c r="C89" s="123"/>
      <c r="D89" s="20"/>
      <c r="E89" s="20"/>
      <c r="F89" s="142" t="s">
        <v>122</v>
      </c>
      <c r="G89" s="143"/>
      <c r="H89" s="144"/>
    </row>
    <row r="90" spans="1:8" s="1" customFormat="1" ht="29.25" customHeight="1">
      <c r="A90" s="73">
        <v>4.2</v>
      </c>
      <c r="B90" s="123" t="s">
        <v>107</v>
      </c>
      <c r="C90" s="123"/>
      <c r="D90" s="20"/>
      <c r="E90" s="20"/>
      <c r="F90" s="142" t="s">
        <v>130</v>
      </c>
      <c r="G90" s="143"/>
      <c r="H90" s="144"/>
    </row>
    <row r="91" spans="1:8" s="1" customFormat="1" ht="15.75">
      <c r="A91" s="71">
        <v>5</v>
      </c>
      <c r="B91" s="141" t="s">
        <v>113</v>
      </c>
      <c r="C91" s="141"/>
      <c r="D91" s="141"/>
      <c r="E91" s="141"/>
      <c r="F91" s="141"/>
      <c r="G91" s="141"/>
      <c r="H91" s="141"/>
    </row>
    <row r="92" spans="1:8" s="1" customFormat="1" ht="30" customHeight="1">
      <c r="A92" s="73">
        <v>5.1</v>
      </c>
      <c r="B92" s="123" t="s">
        <v>108</v>
      </c>
      <c r="C92" s="123"/>
      <c r="D92" s="20"/>
      <c r="E92" s="20"/>
      <c r="F92" s="145" t="s">
        <v>160</v>
      </c>
      <c r="G92" s="146"/>
      <c r="H92" s="147"/>
    </row>
    <row r="93" spans="1:8" s="1" customFormat="1" ht="39" customHeight="1">
      <c r="A93" s="73">
        <v>5.2</v>
      </c>
      <c r="B93" s="123" t="s">
        <v>118</v>
      </c>
      <c r="C93" s="123"/>
      <c r="D93" s="20"/>
      <c r="E93" s="20"/>
      <c r="F93" s="142" t="s">
        <v>121</v>
      </c>
      <c r="G93" s="143"/>
      <c r="H93" s="144"/>
    </row>
    <row r="94" spans="1:8" s="1" customFormat="1" ht="15.75">
      <c r="A94" s="120" t="s">
        <v>114</v>
      </c>
      <c r="B94" s="121"/>
      <c r="C94" s="121"/>
      <c r="D94" s="121"/>
      <c r="E94" s="11"/>
      <c r="F94" s="109"/>
      <c r="G94" s="110"/>
      <c r="H94" s="111"/>
    </row>
    <row r="95" ht="15.75" customHeight="1"/>
    <row r="96" spans="1:2" ht="15.75" customHeight="1">
      <c r="A96" s="108" t="s">
        <v>154</v>
      </c>
      <c r="B96" s="108"/>
    </row>
    <row r="97" spans="2:8" ht="15" customHeight="1">
      <c r="B97" s="2" t="s">
        <v>103</v>
      </c>
      <c r="C97" s="21"/>
      <c r="D97" s="4"/>
      <c r="F97" s="18" t="s">
        <v>114</v>
      </c>
      <c r="H97" s="21"/>
    </row>
    <row r="98" ht="9" customHeight="1"/>
    <row r="99" spans="2:8" ht="15" customHeight="1">
      <c r="B99" s="54"/>
      <c r="C99" s="114" t="s">
        <v>114</v>
      </c>
      <c r="D99" s="114"/>
      <c r="E99" s="114"/>
      <c r="F99" s="114"/>
      <c r="G99" s="114"/>
      <c r="H99" s="114"/>
    </row>
    <row r="100" spans="2:8" s="35" customFormat="1" ht="21.75" customHeight="1">
      <c r="B100" s="66" t="s">
        <v>103</v>
      </c>
      <c r="C100" s="112" t="s">
        <v>155</v>
      </c>
      <c r="D100" s="112"/>
      <c r="E100" s="112"/>
      <c r="F100" s="112" t="s">
        <v>156</v>
      </c>
      <c r="G100" s="112"/>
      <c r="H100" s="112"/>
    </row>
    <row r="101" spans="2:8" s="35" customFormat="1" ht="21.75" customHeight="1">
      <c r="B101" s="67" t="s">
        <v>181</v>
      </c>
      <c r="C101" s="113" t="s">
        <v>157</v>
      </c>
      <c r="D101" s="113"/>
      <c r="E101" s="113"/>
      <c r="F101" s="113"/>
      <c r="G101" s="113"/>
      <c r="H101" s="113"/>
    </row>
    <row r="102" spans="2:8" s="35" customFormat="1" ht="21.75" customHeight="1">
      <c r="B102" s="68" t="s">
        <v>184</v>
      </c>
      <c r="C102" s="113" t="s">
        <v>158</v>
      </c>
      <c r="D102" s="113"/>
      <c r="E102" s="113"/>
      <c r="F102" s="113" t="s">
        <v>182</v>
      </c>
      <c r="G102" s="113"/>
      <c r="H102" s="113"/>
    </row>
    <row r="103" spans="2:8" s="35" customFormat="1" ht="21.75" customHeight="1">
      <c r="B103" s="68" t="s">
        <v>183</v>
      </c>
      <c r="C103" s="112" t="s">
        <v>159</v>
      </c>
      <c r="D103" s="112"/>
      <c r="E103" s="112"/>
      <c r="F103" s="112"/>
      <c r="G103" s="112"/>
      <c r="H103" s="112"/>
    </row>
    <row r="104" spans="1:6" s="1" customFormat="1" ht="36.75" customHeight="1">
      <c r="A104" s="16"/>
      <c r="B104" s="15" t="s">
        <v>165</v>
      </c>
      <c r="E104" s="126" t="s">
        <v>166</v>
      </c>
      <c r="F104" s="126"/>
    </row>
  </sheetData>
  <sheetProtection/>
  <mergeCells count="115">
    <mergeCell ref="B21:E21"/>
    <mergeCell ref="B22:E22"/>
    <mergeCell ref="B25:E25"/>
    <mergeCell ref="B17:E17"/>
    <mergeCell ref="B18:E18"/>
    <mergeCell ref="B19:E19"/>
    <mergeCell ref="B23:E23"/>
    <mergeCell ref="B24:E24"/>
    <mergeCell ref="B27:E27"/>
    <mergeCell ref="B28:E28"/>
    <mergeCell ref="B29:E29"/>
    <mergeCell ref="B31:E31"/>
    <mergeCell ref="A2:H2"/>
    <mergeCell ref="B11:E11"/>
    <mergeCell ref="B12:E12"/>
    <mergeCell ref="B13:E13"/>
    <mergeCell ref="A9:H9"/>
    <mergeCell ref="H13:H18"/>
    <mergeCell ref="B15:E15"/>
    <mergeCell ref="B16:E16"/>
    <mergeCell ref="A7:B7"/>
    <mergeCell ref="B14:E14"/>
    <mergeCell ref="B73:E73"/>
    <mergeCell ref="B69:E69"/>
    <mergeCell ref="B56:E56"/>
    <mergeCell ref="B57:E57"/>
    <mergeCell ref="B58:E58"/>
    <mergeCell ref="B64:E64"/>
    <mergeCell ref="B65:E65"/>
    <mergeCell ref="B70:E70"/>
    <mergeCell ref="B71:E71"/>
    <mergeCell ref="B67:E67"/>
    <mergeCell ref="C103:H103"/>
    <mergeCell ref="B20:E20"/>
    <mergeCell ref="H30:H31"/>
    <mergeCell ref="B32:E32"/>
    <mergeCell ref="B60:E60"/>
    <mergeCell ref="B41:E41"/>
    <mergeCell ref="B33:E33"/>
    <mergeCell ref="B26:E26"/>
    <mergeCell ref="B34:E34"/>
    <mergeCell ref="B45:E45"/>
    <mergeCell ref="B38:E38"/>
    <mergeCell ref="B37:E37"/>
    <mergeCell ref="B55:E55"/>
    <mergeCell ref="B30:E30"/>
    <mergeCell ref="B36:E36"/>
    <mergeCell ref="B51:E51"/>
    <mergeCell ref="B54:E54"/>
    <mergeCell ref="B39:E39"/>
    <mergeCell ref="B40:E40"/>
    <mergeCell ref="B52:E52"/>
    <mergeCell ref="B53:E53"/>
    <mergeCell ref="B42:E42"/>
    <mergeCell ref="B43:E43"/>
    <mergeCell ref="B66:E66"/>
    <mergeCell ref="B50:E50"/>
    <mergeCell ref="B46:E46"/>
    <mergeCell ref="B48:E48"/>
    <mergeCell ref="B47:E47"/>
    <mergeCell ref="B49:E49"/>
    <mergeCell ref="B44:E44"/>
    <mergeCell ref="F92:H92"/>
    <mergeCell ref="F93:H93"/>
    <mergeCell ref="H20:H21"/>
    <mergeCell ref="H23:H25"/>
    <mergeCell ref="H27:H28"/>
    <mergeCell ref="H68:H73"/>
    <mergeCell ref="H43:H46"/>
    <mergeCell ref="H52:H53"/>
    <mergeCell ref="H48:H50"/>
    <mergeCell ref="H38:H41"/>
    <mergeCell ref="B82:H82"/>
    <mergeCell ref="B85:H85"/>
    <mergeCell ref="B88:H88"/>
    <mergeCell ref="B91:H91"/>
    <mergeCell ref="F83:H83"/>
    <mergeCell ref="F84:H84"/>
    <mergeCell ref="F86:H86"/>
    <mergeCell ref="F87:H87"/>
    <mergeCell ref="F89:H89"/>
    <mergeCell ref="F90:H90"/>
    <mergeCell ref="E104:F104"/>
    <mergeCell ref="A76:H76"/>
    <mergeCell ref="B83:C83"/>
    <mergeCell ref="B77:C77"/>
    <mergeCell ref="B78:H78"/>
    <mergeCell ref="F77:H77"/>
    <mergeCell ref="F80:H81"/>
    <mergeCell ref="B79:H79"/>
    <mergeCell ref="B84:C84"/>
    <mergeCell ref="B86:C86"/>
    <mergeCell ref="B68:E68"/>
    <mergeCell ref="B59:E59"/>
    <mergeCell ref="B61:E61"/>
    <mergeCell ref="B62:E62"/>
    <mergeCell ref="B63:E63"/>
    <mergeCell ref="B80:C80"/>
    <mergeCell ref="B81:C81"/>
    <mergeCell ref="B72:E72"/>
    <mergeCell ref="A94:D94"/>
    <mergeCell ref="A74:E74"/>
    <mergeCell ref="B90:C90"/>
    <mergeCell ref="B92:C92"/>
    <mergeCell ref="B87:C87"/>
    <mergeCell ref="B89:C89"/>
    <mergeCell ref="B93:C93"/>
    <mergeCell ref="C102:E102"/>
    <mergeCell ref="F102:H102"/>
    <mergeCell ref="C99:H99"/>
    <mergeCell ref="C101:H101"/>
    <mergeCell ref="A96:B96"/>
    <mergeCell ref="F94:H94"/>
    <mergeCell ref="C100:E100"/>
    <mergeCell ref="F100:H100"/>
  </mergeCells>
  <printOptions horizontalCentered="1"/>
  <pageMargins left="0.25" right="0.25" top="0.51" bottom="0.34" header="0" footer="0"/>
  <pageSetup horizontalDpi="600" verticalDpi="600" orientation="portrait" paperSize="9" r:id="rId2"/>
  <headerFooter alignWithMargins="0">
    <oddFooter>&amp;R&amp;P</oddFooter>
  </headerFooter>
  <rowBreaks count="1" manualBreakCount="1">
    <brk id="7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109"/>
  <sheetViews>
    <sheetView tabSelected="1" zoomScaleSheetLayoutView="130" zoomScalePageLayoutView="0" workbookViewId="0" topLeftCell="A74">
      <selection activeCell="B89" sqref="B89:C89"/>
    </sheetView>
  </sheetViews>
  <sheetFormatPr defaultColWidth="9.140625" defaultRowHeight="12.75"/>
  <cols>
    <col min="1" max="1" width="4.8515625" style="78" customWidth="1"/>
    <col min="2" max="2" width="34.57421875" style="2" customWidth="1"/>
    <col min="3" max="3" width="9.7109375" style="2" customWidth="1"/>
    <col min="4" max="4" width="12.140625" style="2" customWidth="1"/>
    <col min="5" max="5" width="9.57421875" style="2" customWidth="1"/>
    <col min="6" max="6" width="13.140625" style="2" customWidth="1"/>
    <col min="7" max="7" width="14.8515625" style="2" customWidth="1"/>
    <col min="8" max="8" width="10.421875" style="2" customWidth="1"/>
    <col min="9" max="16384" width="9.140625" style="2" customWidth="1"/>
  </cols>
  <sheetData>
    <row r="1" spans="1:10" s="70" customFormat="1" ht="24.75" customHeight="1">
      <c r="A1" s="193" t="s">
        <v>198</v>
      </c>
      <c r="B1" s="193"/>
      <c r="C1" s="193"/>
      <c r="D1" s="193"/>
      <c r="E1" s="193"/>
      <c r="F1" s="193"/>
      <c r="G1" s="193"/>
      <c r="H1" s="193"/>
      <c r="I1" s="69"/>
      <c r="J1" s="69"/>
    </row>
    <row r="2" spans="1:8" s="1" customFormat="1" ht="21" customHeight="1">
      <c r="A2" s="167" t="s">
        <v>199</v>
      </c>
      <c r="B2" s="167"/>
      <c r="C2" s="167"/>
      <c r="D2" s="167"/>
      <c r="E2" s="167"/>
      <c r="F2" s="167"/>
      <c r="G2" s="167"/>
      <c r="H2" s="167"/>
    </row>
    <row r="3" spans="1:8" s="1" customFormat="1" ht="15.75" customHeight="1">
      <c r="A3" s="167" t="s">
        <v>200</v>
      </c>
      <c r="B3" s="167"/>
      <c r="C3" s="167"/>
      <c r="D3" s="167"/>
      <c r="E3" s="167"/>
      <c r="F3" s="167"/>
      <c r="G3" s="167"/>
      <c r="H3" s="167"/>
    </row>
    <row r="4" spans="1:8" s="1" customFormat="1" ht="15.75" customHeight="1">
      <c r="A4" s="77"/>
      <c r="B4" s="37"/>
      <c r="C4" s="37"/>
      <c r="D4" s="37"/>
      <c r="E4" s="37"/>
      <c r="F4" s="37"/>
      <c r="G4" s="37"/>
      <c r="H4" s="37"/>
    </row>
    <row r="5" spans="1:8" s="50" customFormat="1" ht="20.25" customHeight="1">
      <c r="A5" s="88" t="s">
        <v>127</v>
      </c>
      <c r="B5" s="74"/>
      <c r="C5" s="89"/>
      <c r="D5" s="90"/>
      <c r="E5" s="74" t="s">
        <v>163</v>
      </c>
      <c r="F5" s="35"/>
      <c r="G5" s="48"/>
      <c r="H5" s="91"/>
    </row>
    <row r="6" spans="1:8" s="50" customFormat="1" ht="20.25" customHeight="1">
      <c r="A6" s="88" t="s">
        <v>128</v>
      </c>
      <c r="B6" s="74"/>
      <c r="C6" s="89"/>
      <c r="D6" s="90"/>
      <c r="E6" s="74" t="s">
        <v>164</v>
      </c>
      <c r="F6" s="35"/>
      <c r="G6" s="92"/>
      <c r="H6" s="91"/>
    </row>
    <row r="7" spans="1:8" s="57" customFormat="1" ht="30.75" customHeight="1">
      <c r="A7" s="88" t="s">
        <v>143</v>
      </c>
      <c r="B7" s="46"/>
      <c r="C7" s="43"/>
      <c r="D7" s="43"/>
      <c r="E7" s="46"/>
      <c r="F7" s="93" t="s">
        <v>79</v>
      </c>
      <c r="G7" s="43"/>
      <c r="H7" s="58"/>
    </row>
    <row r="8" spans="1:8" s="50" customFormat="1" ht="20.25" customHeight="1">
      <c r="A8" s="173" t="s">
        <v>179</v>
      </c>
      <c r="B8" s="173"/>
      <c r="C8" s="48"/>
      <c r="D8" s="48"/>
      <c r="E8" s="47"/>
      <c r="F8" s="49"/>
      <c r="G8" s="37"/>
      <c r="H8" s="48"/>
    </row>
    <row r="9" spans="1:6" s="35" customFormat="1" ht="28.5" customHeight="1">
      <c r="A9" s="78"/>
      <c r="B9" s="16" t="s">
        <v>124</v>
      </c>
      <c r="C9" s="36" t="s">
        <v>125</v>
      </c>
      <c r="D9" s="36"/>
      <c r="E9" s="16"/>
      <c r="F9" s="16" t="s">
        <v>126</v>
      </c>
    </row>
    <row r="10" spans="1:8" s="44" customFormat="1" ht="10.5" customHeight="1">
      <c r="A10" s="81"/>
      <c r="B10" s="38"/>
      <c r="C10" s="39"/>
      <c r="D10" s="39"/>
      <c r="E10" s="38"/>
      <c r="F10" s="49"/>
      <c r="G10" s="37"/>
      <c r="H10" s="39"/>
    </row>
    <row r="11" spans="1:8" ht="21" customHeight="1">
      <c r="A11" s="212" t="s">
        <v>152</v>
      </c>
      <c r="B11" s="212"/>
      <c r="C11" s="212"/>
      <c r="D11" s="212"/>
      <c r="E11" s="212"/>
      <c r="F11" s="212"/>
      <c r="G11" s="212"/>
      <c r="H11" s="212"/>
    </row>
    <row r="12" spans="1:8" s="35" customFormat="1" ht="35.25" customHeight="1">
      <c r="A12" s="87" t="s">
        <v>80</v>
      </c>
      <c r="B12" s="159" t="s">
        <v>109</v>
      </c>
      <c r="C12" s="160"/>
      <c r="D12" s="160"/>
      <c r="E12" s="161"/>
      <c r="F12" s="56" t="s">
        <v>144</v>
      </c>
      <c r="G12" s="55" t="s">
        <v>110</v>
      </c>
      <c r="H12" s="55" t="s">
        <v>104</v>
      </c>
    </row>
    <row r="13" spans="1:8" ht="51" customHeight="1">
      <c r="A13" s="79">
        <f>'PL3b - Bang diem'!A7</f>
        <v>1</v>
      </c>
      <c r="B13" s="211" t="str">
        <f>'PL3b - Bang diem'!B7</f>
        <v>Số nhân khẩu trong hộ; không tính điểm với những hộ chỉ gồm trẻ em dưới 15 tuổi, người trên 60 tuổi, người khuyết tật/bệnh nặng không có khả năng lao động</v>
      </c>
      <c r="C13" s="157"/>
      <c r="D13" s="157"/>
      <c r="E13" s="158"/>
      <c r="F13" s="51"/>
      <c r="G13" s="51"/>
      <c r="H13" s="51"/>
    </row>
    <row r="14" spans="1:8" ht="16.5" customHeight="1">
      <c r="A14" s="79"/>
      <c r="B14" s="203" t="str">
        <f>'PL3b - Bang diem'!B8</f>
        <v>Hộ có 1 người</v>
      </c>
      <c r="C14" s="124"/>
      <c r="D14" s="124"/>
      <c r="E14" s="125"/>
      <c r="F14" s="5"/>
      <c r="G14" s="5">
        <f>'PL3b - Bang diem'!G8</f>
        <v>70</v>
      </c>
      <c r="H14" s="154"/>
    </row>
    <row r="15" spans="1:8" ht="16.5" customHeight="1">
      <c r="A15" s="79"/>
      <c r="B15" s="203" t="str">
        <f>'PL3b - Bang diem'!B9</f>
        <v>Hộ có 2 người</v>
      </c>
      <c r="C15" s="124"/>
      <c r="D15" s="124"/>
      <c r="E15" s="125"/>
      <c r="F15" s="5"/>
      <c r="G15" s="5">
        <f>'PL3b - Bang diem'!G9</f>
        <v>50</v>
      </c>
      <c r="H15" s="155"/>
    </row>
    <row r="16" spans="1:8" ht="16.5" customHeight="1">
      <c r="A16" s="79"/>
      <c r="B16" s="203" t="str">
        <f>'PL3b - Bang diem'!B10</f>
        <v>Hộ có 3 người</v>
      </c>
      <c r="C16" s="124"/>
      <c r="D16" s="124"/>
      <c r="E16" s="125"/>
      <c r="F16" s="52"/>
      <c r="G16" s="5">
        <f>'PL3b - Bang diem'!G10</f>
        <v>40</v>
      </c>
      <c r="H16" s="155"/>
    </row>
    <row r="17" spans="1:8" ht="16.5" customHeight="1">
      <c r="A17" s="79"/>
      <c r="B17" s="203" t="str">
        <f>'PL3b - Bang diem'!B11</f>
        <v>Hộ có 4 người</v>
      </c>
      <c r="C17" s="124"/>
      <c r="D17" s="124"/>
      <c r="E17" s="125"/>
      <c r="F17" s="52"/>
      <c r="G17" s="5">
        <f>'PL3b - Bang diem'!G11</f>
        <v>30</v>
      </c>
      <c r="H17" s="155"/>
    </row>
    <row r="18" spans="1:8" ht="16.5" customHeight="1">
      <c r="A18" s="79"/>
      <c r="B18" s="203" t="str">
        <f>'PL3b - Bang diem'!B12</f>
        <v>Hộ có 5 người</v>
      </c>
      <c r="C18" s="124"/>
      <c r="D18" s="124"/>
      <c r="E18" s="125"/>
      <c r="F18" s="52"/>
      <c r="G18" s="5">
        <f>'PL3b - Bang diem'!G12</f>
        <v>15</v>
      </c>
      <c r="H18" s="155"/>
    </row>
    <row r="19" spans="1:10" ht="16.5" customHeight="1">
      <c r="A19" s="79"/>
      <c r="B19" s="203" t="str">
        <f>'PL3b - Bang diem'!B13</f>
        <v>Hộ có 6 người</v>
      </c>
      <c r="C19" s="124"/>
      <c r="D19" s="124"/>
      <c r="E19" s="125"/>
      <c r="F19" s="5"/>
      <c r="G19" s="5">
        <f>'PL3b - Bang diem'!G13</f>
        <v>10</v>
      </c>
      <c r="H19" s="156"/>
      <c r="J19" s="14"/>
    </row>
    <row r="20" spans="1:8" ht="31.5" customHeight="1">
      <c r="A20" s="79">
        <f>'PL3b - Bang diem'!A14</f>
        <v>2</v>
      </c>
      <c r="B20" s="211" t="str">
        <f>'PL3b - Bang diem'!B14</f>
        <v>Số trẻ em dưới 15 tuổi, người trên 60 tuổi, người khuyết tật/bệnh nặng không có khả năng lao động</v>
      </c>
      <c r="C20" s="157"/>
      <c r="D20" s="157"/>
      <c r="E20" s="158"/>
      <c r="F20" s="51"/>
      <c r="G20" s="51"/>
      <c r="H20" s="51"/>
    </row>
    <row r="21" spans="1:8" ht="19.5" customHeight="1">
      <c r="A21" s="79"/>
      <c r="B21" s="203" t="str">
        <f>'PL3b - Bang diem'!B15</f>
        <v>Không có người nào</v>
      </c>
      <c r="C21" s="124"/>
      <c r="D21" s="124"/>
      <c r="E21" s="125"/>
      <c r="F21" s="5"/>
      <c r="G21" s="5">
        <f>'PL3b - Bang diem'!G15</f>
        <v>15</v>
      </c>
      <c r="H21" s="148"/>
    </row>
    <row r="22" spans="1:8" ht="19.5" customHeight="1">
      <c r="A22" s="79"/>
      <c r="B22" s="203" t="str">
        <f>'PL3b - Bang diem'!B16</f>
        <v>Chỉ có 1 người </v>
      </c>
      <c r="C22" s="124"/>
      <c r="D22" s="124"/>
      <c r="E22" s="125"/>
      <c r="F22" s="5"/>
      <c r="G22" s="5">
        <f>'PL3b - Bang diem'!G16</f>
        <v>10</v>
      </c>
      <c r="H22" s="149"/>
    </row>
    <row r="23" spans="1:8" ht="18.75" customHeight="1">
      <c r="A23" s="79">
        <f>'PL3b - Bang diem'!A17</f>
        <v>3</v>
      </c>
      <c r="B23" s="211" t="str">
        <f>'PL3b - Bang diem'!B17</f>
        <v>Bằng cấp cao nhất của thành viên hộ gia đình</v>
      </c>
      <c r="C23" s="157"/>
      <c r="D23" s="157"/>
      <c r="E23" s="158"/>
      <c r="F23" s="51"/>
      <c r="G23" s="51"/>
      <c r="H23" s="51"/>
    </row>
    <row r="24" spans="1:8" ht="18" customHeight="1">
      <c r="A24" s="79"/>
      <c r="B24" s="203" t="str">
        <f>'PL3b - Bang diem'!B18</f>
        <v>Có bằng cao đẳng trở lên</v>
      </c>
      <c r="C24" s="124"/>
      <c r="D24" s="124"/>
      <c r="E24" s="125"/>
      <c r="F24" s="5"/>
      <c r="G24" s="5">
        <f>'PL3b - Bang diem'!G18</f>
        <v>15</v>
      </c>
      <c r="H24" s="148"/>
    </row>
    <row r="25" spans="1:8" ht="18" customHeight="1">
      <c r="A25" s="79"/>
      <c r="B25" s="203" t="str">
        <f>'PL3b - Bang diem'!B19</f>
        <v>Có bằng trung cấp nghề hoặc trung học chuyên nghiệp</v>
      </c>
      <c r="C25" s="124"/>
      <c r="D25" s="124"/>
      <c r="E25" s="125"/>
      <c r="F25" s="5"/>
      <c r="G25" s="5">
        <f>'PL3b - Bang diem'!G19</f>
        <v>5</v>
      </c>
      <c r="H25" s="150"/>
    </row>
    <row r="26" spans="1:8" ht="18" customHeight="1">
      <c r="A26" s="79"/>
      <c r="B26" s="203" t="str">
        <f>'PL3b - Bang diem'!B20</f>
        <v>Có bằng trung học phổ thông</v>
      </c>
      <c r="C26" s="124"/>
      <c r="D26" s="124"/>
      <c r="E26" s="125"/>
      <c r="F26" s="5"/>
      <c r="G26" s="5">
        <f>'PL3b - Bang diem'!G20</f>
        <v>0</v>
      </c>
      <c r="H26" s="149"/>
    </row>
    <row r="27" spans="1:8" ht="31.5" customHeight="1">
      <c r="A27" s="79">
        <f>'PL3b - Bang diem'!A21</f>
        <v>4</v>
      </c>
      <c r="B27" s="211" t="str">
        <f>'PL3b - Bang diem'!B21</f>
        <v>Hộ có ít nhất 1 người đang làm việc phi nông nghiệp (làm việc từ 3 tháng trở lên trong 12 tháng qua)</v>
      </c>
      <c r="C27" s="157"/>
      <c r="D27" s="157"/>
      <c r="E27" s="158"/>
      <c r="F27" s="51"/>
      <c r="G27" s="51"/>
      <c r="H27" s="51"/>
    </row>
    <row r="28" spans="1:8" ht="18.75" customHeight="1">
      <c r="A28" s="79"/>
      <c r="B28" s="203" t="str">
        <f>'PL3b - Bang diem'!B22</f>
        <v>Công chức, viên chức trong các cơ quan, doanh nghiệp nhà nước</v>
      </c>
      <c r="C28" s="124"/>
      <c r="D28" s="124"/>
      <c r="E28" s="125"/>
      <c r="F28" s="5"/>
      <c r="G28" s="5">
        <f>'PL3b - Bang diem'!G22</f>
        <v>25</v>
      </c>
      <c r="H28" s="148"/>
    </row>
    <row r="29" spans="1:8" ht="15.75" customHeight="1">
      <c r="A29" s="79"/>
      <c r="B29" s="203" t="str">
        <f>'PL3b - Bang diem'!B23</f>
        <v>Việc làm phi nông nghiệp khác</v>
      </c>
      <c r="C29" s="124"/>
      <c r="D29" s="124"/>
      <c r="E29" s="125"/>
      <c r="F29" s="5"/>
      <c r="G29" s="5">
        <f>'PL3b - Bang diem'!G23</f>
        <v>20</v>
      </c>
      <c r="H29" s="149"/>
    </row>
    <row r="30" spans="1:8" ht="15" customHeight="1">
      <c r="A30" s="79">
        <f>'PL3b - Bang diem'!A24</f>
        <v>5</v>
      </c>
      <c r="B30" s="211" t="s">
        <v>81</v>
      </c>
      <c r="C30" s="157"/>
      <c r="D30" s="157"/>
      <c r="E30" s="158"/>
      <c r="F30" s="51"/>
      <c r="G30" s="51"/>
      <c r="H30" s="51"/>
    </row>
    <row r="31" spans="1:8" ht="18" customHeight="1">
      <c r="A31" s="79"/>
      <c r="B31" s="203" t="str">
        <f>'PL3b - Bang diem'!B25</f>
        <v>Có 1 người đang hưởng lương hưu</v>
      </c>
      <c r="C31" s="124"/>
      <c r="D31" s="124"/>
      <c r="E31" s="125"/>
      <c r="F31" s="5"/>
      <c r="G31" s="5">
        <f>'PL3b - Bang diem'!G25</f>
        <v>25</v>
      </c>
      <c r="H31" s="148"/>
    </row>
    <row r="32" spans="1:8" ht="18" customHeight="1">
      <c r="A32" s="79"/>
      <c r="B32" s="203" t="str">
        <f>'PL3b - Bang diem'!B26</f>
        <v>Có từ 2 người đang hưởng lương hưu trở lên</v>
      </c>
      <c r="C32" s="124"/>
      <c r="D32" s="124"/>
      <c r="E32" s="125"/>
      <c r="F32" s="5"/>
      <c r="G32" s="5">
        <f>'PL3b - Bang diem'!G26</f>
        <v>45</v>
      </c>
      <c r="H32" s="149"/>
    </row>
    <row r="33" spans="1:8" ht="15" customHeight="1">
      <c r="A33" s="79">
        <f>'PL3b - Bang diem'!A27</f>
        <v>6</v>
      </c>
      <c r="B33" s="211" t="str">
        <f>'PL3b - Bang diem'!B27</f>
        <v>Nhà ở</v>
      </c>
      <c r="C33" s="157"/>
      <c r="D33" s="157"/>
      <c r="E33" s="158"/>
      <c r="F33" s="51"/>
      <c r="G33" s="51"/>
      <c r="H33" s="51"/>
    </row>
    <row r="34" spans="1:8" s="35" customFormat="1" ht="32.25" customHeight="1">
      <c r="A34" s="79"/>
      <c r="B34" s="107" t="str">
        <f>'PL3b - Bang diem'!B28</f>
        <v>Vật liệu chính của tường nhà là bê tông; gạch/đá; xi măng; gỗ bền chắc</v>
      </c>
      <c r="C34" s="94"/>
      <c r="D34" s="94"/>
      <c r="E34" s="95"/>
      <c r="F34" s="65"/>
      <c r="G34" s="65">
        <f>'PL3b - Bang diem'!G28</f>
        <v>20</v>
      </c>
      <c r="H34" s="65"/>
    </row>
    <row r="35" spans="1:8" s="35" customFormat="1" ht="31.5" customHeight="1">
      <c r="A35" s="79"/>
      <c r="B35" s="107" t="str">
        <f>'PL3b - Bang diem'!B29</f>
        <v>Vật liệu chính của cột nhà là bê tông cốt thép; gạch/đá; sắt/thép/gỗ 
bền chắc</v>
      </c>
      <c r="C35" s="94"/>
      <c r="D35" s="94"/>
      <c r="E35" s="95"/>
      <c r="F35" s="65"/>
      <c r="G35" s="65">
        <f>'PL3b - Bang diem'!G29</f>
        <v>0</v>
      </c>
      <c r="H35" s="65"/>
    </row>
    <row r="36" spans="1:8" ht="17.25" customHeight="1">
      <c r="A36" s="82"/>
      <c r="B36" s="17"/>
      <c r="C36" s="17"/>
      <c r="D36" s="17"/>
      <c r="E36" s="17"/>
      <c r="F36" s="13"/>
      <c r="G36" s="13"/>
      <c r="H36" s="13"/>
    </row>
    <row r="37" spans="1:8" s="35" customFormat="1" ht="35.25" customHeight="1">
      <c r="A37" s="87" t="s">
        <v>80</v>
      </c>
      <c r="B37" s="159" t="s">
        <v>109</v>
      </c>
      <c r="C37" s="160"/>
      <c r="D37" s="160"/>
      <c r="E37" s="161"/>
      <c r="F37" s="56" t="s">
        <v>144</v>
      </c>
      <c r="G37" s="55" t="s">
        <v>110</v>
      </c>
      <c r="H37" s="55" t="s">
        <v>104</v>
      </c>
    </row>
    <row r="38" spans="1:8" ht="16.5" customHeight="1">
      <c r="A38" s="79">
        <f>'PL3b - Bang diem'!A30</f>
        <v>7</v>
      </c>
      <c r="B38" s="211" t="str">
        <f>'PL3b - Bang diem'!B30</f>
        <v>Diện tích ở bình quân đầu người </v>
      </c>
      <c r="C38" s="157"/>
      <c r="D38" s="157"/>
      <c r="E38" s="158"/>
      <c r="F38" s="51"/>
      <c r="G38" s="51"/>
      <c r="H38" s="51"/>
    </row>
    <row r="39" spans="1:8" ht="16.5" customHeight="1">
      <c r="A39" s="79"/>
      <c r="B39" s="203" t="str">
        <f>'PL3b - Bang diem'!B31</f>
        <v>Từ 8-&lt;20 m2</v>
      </c>
      <c r="C39" s="124"/>
      <c r="D39" s="124"/>
      <c r="E39" s="125"/>
      <c r="F39" s="52"/>
      <c r="G39" s="5">
        <f>'PL3b - Bang diem'!G31</f>
        <v>0</v>
      </c>
      <c r="H39" s="154"/>
    </row>
    <row r="40" spans="1:8" ht="16.5" customHeight="1">
      <c r="A40" s="79"/>
      <c r="B40" s="203" t="str">
        <f>'PL3b - Bang diem'!B32</f>
        <v>Từ 20-&lt;30 m2</v>
      </c>
      <c r="C40" s="124"/>
      <c r="D40" s="124"/>
      <c r="E40" s="125"/>
      <c r="F40" s="5"/>
      <c r="G40" s="5">
        <f>'PL3b - Bang diem'!G32</f>
        <v>10</v>
      </c>
      <c r="H40" s="155"/>
    </row>
    <row r="41" spans="1:8" ht="16.5" customHeight="1">
      <c r="A41" s="79"/>
      <c r="B41" s="203" t="str">
        <f>'PL3b - Bang diem'!B33</f>
        <v>Từ 30-&lt;40 m2</v>
      </c>
      <c r="C41" s="124"/>
      <c r="D41" s="124"/>
      <c r="E41" s="125"/>
      <c r="F41" s="5"/>
      <c r="G41" s="5">
        <f>'PL3b - Bang diem'!G33</f>
        <v>15</v>
      </c>
      <c r="H41" s="155"/>
    </row>
    <row r="42" spans="1:8" ht="16.5" customHeight="1">
      <c r="A42" s="79"/>
      <c r="B42" s="203" t="str">
        <f>'PL3b - Bang diem'!B34</f>
        <v>&gt;= 40 m2</v>
      </c>
      <c r="C42" s="124"/>
      <c r="D42" s="124"/>
      <c r="E42" s="125"/>
      <c r="F42" s="5"/>
      <c r="G42" s="5">
        <f>'PL3b - Bang diem'!G34</f>
        <v>25</v>
      </c>
      <c r="H42" s="156"/>
    </row>
    <row r="43" spans="1:8" ht="16.5" customHeight="1">
      <c r="A43" s="79">
        <f>'PL3b - Bang diem'!A35</f>
        <v>8</v>
      </c>
      <c r="B43" s="211" t="str">
        <f>'PL3b - Bang diem'!B35</f>
        <v>Tiêu thụ điện bình quân 1 tháng cả hộ</v>
      </c>
      <c r="C43" s="157"/>
      <c r="D43" s="157"/>
      <c r="E43" s="158"/>
      <c r="F43" s="51"/>
      <c r="G43" s="51"/>
      <c r="H43" s="51"/>
    </row>
    <row r="44" spans="1:8" ht="16.5" customHeight="1">
      <c r="A44" s="79"/>
      <c r="B44" s="203" t="str">
        <f>'PL3b - Bang diem'!B36</f>
        <v>25-49 KW</v>
      </c>
      <c r="C44" s="124"/>
      <c r="D44" s="124"/>
      <c r="E44" s="125"/>
      <c r="F44" s="5"/>
      <c r="G44" s="5">
        <f>'PL3b - Bang diem'!G36</f>
        <v>25</v>
      </c>
      <c r="H44" s="148"/>
    </row>
    <row r="45" spans="1:8" ht="16.5" customHeight="1">
      <c r="A45" s="79"/>
      <c r="B45" s="203" t="str">
        <f>'PL3b - Bang diem'!B37</f>
        <v>50-99 KW</v>
      </c>
      <c r="C45" s="124"/>
      <c r="D45" s="124"/>
      <c r="E45" s="125"/>
      <c r="F45" s="5"/>
      <c r="G45" s="5">
        <f>'PL3b - Bang diem'!G37</f>
        <v>45</v>
      </c>
      <c r="H45" s="150"/>
    </row>
    <row r="46" spans="1:8" ht="16.5" customHeight="1">
      <c r="A46" s="79"/>
      <c r="B46" s="203" t="str">
        <f>'PL3b - Bang diem'!B38</f>
        <v>100-149 KW</v>
      </c>
      <c r="C46" s="124"/>
      <c r="D46" s="124"/>
      <c r="E46" s="125"/>
      <c r="F46" s="5"/>
      <c r="G46" s="5">
        <f>'PL3b - Bang diem'!G38</f>
        <v>55</v>
      </c>
      <c r="H46" s="150"/>
    </row>
    <row r="47" spans="1:8" ht="16.5" customHeight="1">
      <c r="A47" s="79"/>
      <c r="B47" s="203" t="str">
        <f>'PL3b - Bang diem'!B39</f>
        <v>&gt;= 150 KW</v>
      </c>
      <c r="C47" s="124"/>
      <c r="D47" s="124"/>
      <c r="E47" s="125"/>
      <c r="F47" s="5"/>
      <c r="G47" s="5">
        <f>'PL3b - Bang diem'!G39</f>
        <v>70</v>
      </c>
      <c r="H47" s="149"/>
    </row>
    <row r="48" spans="1:8" ht="16.5" customHeight="1">
      <c r="A48" s="79">
        <f>'PL3b - Bang diem'!A40</f>
        <v>9</v>
      </c>
      <c r="B48" s="211" t="str">
        <f>'PL3b - Bang diem'!B40</f>
        <v>Nước sinh hoạt</v>
      </c>
      <c r="C48" s="157"/>
      <c r="D48" s="157"/>
      <c r="E48" s="158"/>
      <c r="F48" s="51"/>
      <c r="G48" s="51"/>
      <c r="H48" s="51"/>
    </row>
    <row r="49" spans="1:8" ht="16.5" customHeight="1">
      <c r="A49" s="79"/>
      <c r="B49" s="203" t="str">
        <f>'PL3b - Bang diem'!B41</f>
        <v>Nước máy, nước mua</v>
      </c>
      <c r="C49" s="124"/>
      <c r="D49" s="124"/>
      <c r="E49" s="125"/>
      <c r="F49" s="5"/>
      <c r="G49" s="5">
        <f>'PL3b - Bang diem'!G41</f>
        <v>10</v>
      </c>
      <c r="H49" s="148"/>
    </row>
    <row r="50" spans="1:8" ht="16.5" customHeight="1">
      <c r="A50" s="79"/>
      <c r="B50" s="203" t="str">
        <f>'PL3b - Bang diem'!B42</f>
        <v>Giếng khoan</v>
      </c>
      <c r="C50" s="124"/>
      <c r="D50" s="124"/>
      <c r="E50" s="125"/>
      <c r="F50" s="5"/>
      <c r="G50" s="5">
        <f>'PL3b - Bang diem'!G42</f>
        <v>5</v>
      </c>
      <c r="H50" s="150"/>
    </row>
    <row r="51" spans="1:8" ht="16.5" customHeight="1">
      <c r="A51" s="79"/>
      <c r="B51" s="203" t="str">
        <f>'PL3b - Bang diem'!B43</f>
        <v>Giếng đào được bảo vệ, khe/mó được bảo vệ, nước mưa</v>
      </c>
      <c r="C51" s="124"/>
      <c r="D51" s="124"/>
      <c r="E51" s="125"/>
      <c r="F51" s="5"/>
      <c r="G51" s="5">
        <f>'PL3b - Bang diem'!G43</f>
        <v>0</v>
      </c>
      <c r="H51" s="149"/>
    </row>
    <row r="52" spans="1:8" ht="16.5" customHeight="1">
      <c r="A52" s="79">
        <f>'PL3b - Bang diem'!A44</f>
        <v>10</v>
      </c>
      <c r="B52" s="211" t="str">
        <f>'PL3b - Bang diem'!B44</f>
        <v>Nhà vệ sinh</v>
      </c>
      <c r="C52" s="157"/>
      <c r="D52" s="157"/>
      <c r="E52" s="158"/>
      <c r="F52" s="51"/>
      <c r="G52" s="51"/>
      <c r="H52" s="51"/>
    </row>
    <row r="53" spans="1:8" ht="16.5" customHeight="1">
      <c r="A53" s="79"/>
      <c r="B53" s="203" t="str">
        <f>'PL3b - Bang diem'!B45</f>
        <v>Hố xí tự hoại hoặc bán tự hoại</v>
      </c>
      <c r="C53" s="124"/>
      <c r="D53" s="124"/>
      <c r="E53" s="125"/>
      <c r="F53" s="5"/>
      <c r="G53" s="5">
        <f>'PL3b - Bang diem'!G45</f>
        <v>15</v>
      </c>
      <c r="H53" s="148"/>
    </row>
    <row r="54" spans="1:8" ht="16.5" customHeight="1">
      <c r="A54" s="79"/>
      <c r="B54" s="203" t="str">
        <f>'PL3b - Bang diem'!B46</f>
        <v>Hố xí thấm dội nước, cải tiến có ống thông hơi, hai ngăn</v>
      </c>
      <c r="C54" s="124"/>
      <c r="D54" s="124"/>
      <c r="E54" s="125"/>
      <c r="F54" s="5"/>
      <c r="G54" s="5">
        <f>'PL3b - Bang diem'!G46</f>
        <v>10</v>
      </c>
      <c r="H54" s="149"/>
    </row>
    <row r="55" spans="1:8" ht="16.5" customHeight="1">
      <c r="A55" s="79">
        <f>'PL3b - Bang diem'!A47</f>
        <v>11</v>
      </c>
      <c r="B55" s="211" t="str">
        <f>'PL3b - Bang diem'!B47</f>
        <v>Tài sản chủ yếu</v>
      </c>
      <c r="C55" s="157"/>
      <c r="D55" s="157"/>
      <c r="E55" s="158"/>
      <c r="F55" s="51"/>
      <c r="G55" s="51"/>
      <c r="H55" s="51"/>
    </row>
    <row r="56" spans="1:8" ht="16.5" customHeight="1">
      <c r="A56" s="79"/>
      <c r="B56" s="203" t="str">
        <f>'PL3b - Bang diem'!B48</f>
        <v>Tivi màu</v>
      </c>
      <c r="C56" s="124"/>
      <c r="D56" s="124"/>
      <c r="E56" s="125"/>
      <c r="F56" s="5"/>
      <c r="G56" s="5">
        <f>'PL3b - Bang diem'!G48</f>
        <v>5</v>
      </c>
      <c r="H56" s="5"/>
    </row>
    <row r="57" spans="1:8" ht="16.5" customHeight="1">
      <c r="A57" s="79"/>
      <c r="B57" s="203" t="str">
        <f>'PL3b - Bang diem'!B49</f>
        <v>Dàn nghe nhạc các loại</v>
      </c>
      <c r="C57" s="124"/>
      <c r="D57" s="124"/>
      <c r="E57" s="125"/>
      <c r="F57" s="5"/>
      <c r="G57" s="5">
        <f>'PL3b - Bang diem'!G49</f>
        <v>10</v>
      </c>
      <c r="H57" s="5"/>
    </row>
    <row r="58" spans="1:8" ht="16.5" customHeight="1">
      <c r="A58" s="79"/>
      <c r="B58" s="203" t="str">
        <f>'PL3b - Bang diem'!B50</f>
        <v>Ô tô</v>
      </c>
      <c r="C58" s="124"/>
      <c r="D58" s="124"/>
      <c r="E58" s="125"/>
      <c r="F58" s="5"/>
      <c r="G58" s="5">
        <f>'PL3b - Bang diem'!G50</f>
        <v>50</v>
      </c>
      <c r="H58" s="5"/>
    </row>
    <row r="59" spans="1:8" ht="16.5" customHeight="1">
      <c r="A59" s="79"/>
      <c r="B59" s="203" t="str">
        <f>'PL3b - Bang diem'!B51</f>
        <v>Xe máy, xe có động cơ</v>
      </c>
      <c r="C59" s="124"/>
      <c r="D59" s="124"/>
      <c r="E59" s="125"/>
      <c r="F59" s="5"/>
      <c r="G59" s="5">
        <f>'PL3b - Bang diem'!G51</f>
        <v>20</v>
      </c>
      <c r="H59" s="5"/>
    </row>
    <row r="60" spans="1:8" ht="16.5" customHeight="1">
      <c r="A60" s="79"/>
      <c r="B60" s="203" t="str">
        <f>'PL3b - Bang diem'!B52</f>
        <v>Tủ lạnh</v>
      </c>
      <c r="C60" s="124"/>
      <c r="D60" s="124"/>
      <c r="E60" s="125"/>
      <c r="F60" s="5"/>
      <c r="G60" s="5">
        <f>'PL3b - Bang diem'!G52</f>
        <v>15</v>
      </c>
      <c r="H60" s="5"/>
    </row>
    <row r="61" spans="1:8" ht="16.5" customHeight="1">
      <c r="A61" s="79"/>
      <c r="B61" s="203" t="str">
        <f>'PL3b - Bang diem'!B53</f>
        <v>Máy điều hòa nhiệt độ</v>
      </c>
      <c r="C61" s="124"/>
      <c r="D61" s="124"/>
      <c r="E61" s="125"/>
      <c r="F61" s="5"/>
      <c r="G61" s="5">
        <f>'PL3b - Bang diem'!G53</f>
        <v>15</v>
      </c>
      <c r="H61" s="5"/>
    </row>
    <row r="62" spans="1:8" ht="16.5" customHeight="1">
      <c r="A62" s="79"/>
      <c r="B62" s="203" t="str">
        <f>'PL3b - Bang diem'!B54</f>
        <v>Máy giặt, sấy quần áo</v>
      </c>
      <c r="C62" s="124"/>
      <c r="D62" s="124"/>
      <c r="E62" s="125"/>
      <c r="F62" s="5"/>
      <c r="G62" s="5">
        <f>'PL3b - Bang diem'!G54</f>
        <v>15</v>
      </c>
      <c r="H62" s="5"/>
    </row>
    <row r="63" spans="1:8" ht="16.5" customHeight="1">
      <c r="A63" s="79"/>
      <c r="B63" s="203" t="str">
        <f>'PL3b - Bang diem'!B55</f>
        <v>Bình tắm nước nóng</v>
      </c>
      <c r="C63" s="124"/>
      <c r="D63" s="124"/>
      <c r="E63" s="125"/>
      <c r="F63" s="5"/>
      <c r="G63" s="5">
        <f>'PL3b - Bang diem'!G55</f>
        <v>10</v>
      </c>
      <c r="H63" s="5"/>
    </row>
    <row r="64" spans="1:8" ht="16.5" customHeight="1">
      <c r="A64" s="79"/>
      <c r="B64" s="203" t="str">
        <f>'PL3b - Bang diem'!B56</f>
        <v>Lò vi sóng, lò nướng</v>
      </c>
      <c r="C64" s="124"/>
      <c r="D64" s="124"/>
      <c r="E64" s="125"/>
      <c r="F64" s="5"/>
      <c r="G64" s="5">
        <f>'PL3b - Bang diem'!G56</f>
        <v>15</v>
      </c>
      <c r="H64" s="5"/>
    </row>
    <row r="65" spans="1:8" ht="16.5" customHeight="1">
      <c r="A65" s="79"/>
      <c r="B65" s="203" t="str">
        <f>'PL3b - Bang diem'!B57</f>
        <v>Tàu, ghe, thuyền có động cơ</v>
      </c>
      <c r="C65" s="124"/>
      <c r="D65" s="124"/>
      <c r="E65" s="125"/>
      <c r="F65" s="5"/>
      <c r="G65" s="5">
        <f>'PL3b - Bang diem'!G57</f>
        <v>25</v>
      </c>
      <c r="H65" s="5"/>
    </row>
    <row r="66" spans="1:8" ht="16.5" customHeight="1">
      <c r="A66" s="79">
        <f>'PL3b - Bang diem'!A58</f>
        <v>12</v>
      </c>
      <c r="B66" s="211" t="str">
        <f>'PL3b - Bang diem'!B58</f>
        <v>Đất đai</v>
      </c>
      <c r="C66" s="157"/>
      <c r="D66" s="157"/>
      <c r="E66" s="158"/>
      <c r="F66" s="51"/>
      <c r="G66" s="51"/>
      <c r="H66" s="51"/>
    </row>
    <row r="67" spans="1:8" ht="16.5" customHeight="1">
      <c r="A67" s="79"/>
      <c r="B67" s="203" t="str">
        <f>'PL3b - Bang diem'!B59</f>
        <v>Diện tích ao, vườn liền kề đất ở từ 300 m2 trở lên</v>
      </c>
      <c r="C67" s="124"/>
      <c r="D67" s="124"/>
      <c r="E67" s="125"/>
      <c r="F67" s="5"/>
      <c r="G67" s="5">
        <f>'PL3b - Bang diem'!G59</f>
        <v>5</v>
      </c>
      <c r="H67" s="5"/>
    </row>
    <row r="68" spans="1:8" ht="16.5" customHeight="1">
      <c r="A68" s="79"/>
      <c r="B68" s="203" t="str">
        <f>'PL3b - Bang diem'!B60</f>
        <v>Hộ quản lý/sử dụng diện tích trồng cây hàng năm từ 5000m2 trở lên</v>
      </c>
      <c r="C68" s="124"/>
      <c r="D68" s="124"/>
      <c r="E68" s="125"/>
      <c r="F68" s="5"/>
      <c r="G68" s="5">
        <f>'PL3b - Bang diem'!G60</f>
        <v>5</v>
      </c>
      <c r="H68" s="5"/>
    </row>
    <row r="69" spans="1:8" ht="16.5" customHeight="1">
      <c r="A69" s="79"/>
      <c r="B69" s="203" t="str">
        <f>'PL3b - Bang diem'!B61</f>
        <v>Hộ quản lý/sử dụng diện tích đất cây lâu năm từ 1000-&lt;5000m2</v>
      </c>
      <c r="C69" s="124"/>
      <c r="D69" s="124"/>
      <c r="E69" s="125"/>
      <c r="F69" s="5"/>
      <c r="G69" s="5">
        <f>'PL3b - Bang diem'!G61</f>
        <v>15</v>
      </c>
      <c r="H69" s="5"/>
    </row>
    <row r="70" spans="1:8" ht="16.5" customHeight="1">
      <c r="A70" s="79"/>
      <c r="B70" s="203" t="str">
        <f>'PL3b - Bang diem'!B62</f>
        <v>Hộ quản lý/sử dụng diện tích đất cây lâu năm từ 5000m2 trở lên</v>
      </c>
      <c r="C70" s="124"/>
      <c r="D70" s="124"/>
      <c r="E70" s="125"/>
      <c r="F70" s="5"/>
      <c r="G70" s="5">
        <f>'PL3b - Bang diem'!G62</f>
        <v>20</v>
      </c>
      <c r="H70" s="5"/>
    </row>
    <row r="71" spans="1:8" ht="16.5" customHeight="1">
      <c r="A71" s="79"/>
      <c r="B71" s="203" t="str">
        <f>'PL3b - Bang diem'!B63</f>
        <v>Hộ quản lý/sử dụng diện tích mặt nước từ 5000 m2 trở lên</v>
      </c>
      <c r="C71" s="124"/>
      <c r="D71" s="124"/>
      <c r="E71" s="125"/>
      <c r="F71" s="5"/>
      <c r="G71" s="5">
        <f>'PL3b - Bang diem'!G63</f>
        <v>15</v>
      </c>
      <c r="H71" s="5"/>
    </row>
    <row r="72" spans="1:8" ht="16.5" customHeight="1">
      <c r="A72" s="79">
        <f>'PL3b - Bang diem'!A64</f>
        <v>13</v>
      </c>
      <c r="B72" s="211" t="str">
        <f>'PL3b - Bang diem'!B64</f>
        <v>Chăn nuôi</v>
      </c>
      <c r="C72" s="157"/>
      <c r="D72" s="157"/>
      <c r="E72" s="158"/>
      <c r="F72" s="51"/>
      <c r="G72" s="51"/>
      <c r="H72" s="51"/>
    </row>
    <row r="73" spans="1:8" ht="16.5" customHeight="1">
      <c r="A73" s="79"/>
      <c r="B73" s="203" t="str">
        <f>'PL3b - Bang diem'!B65</f>
        <v>Hộ có 1 con trâu/ bò/ ngựa</v>
      </c>
      <c r="C73" s="124"/>
      <c r="D73" s="124"/>
      <c r="E73" s="125"/>
      <c r="F73" s="5"/>
      <c r="G73" s="5">
        <f>'PL3b - Bang diem'!G65</f>
        <v>10</v>
      </c>
      <c r="H73" s="5"/>
    </row>
    <row r="74" spans="1:8" ht="15.75" customHeight="1">
      <c r="A74" s="79"/>
      <c r="B74" s="203" t="str">
        <f>'PL3b - Bang diem'!B66</f>
        <v>Hộ có từ 2 con trâu/ bò/ ngựa trở lên</v>
      </c>
      <c r="C74" s="124"/>
      <c r="D74" s="124"/>
      <c r="E74" s="125"/>
      <c r="F74" s="5"/>
      <c r="G74" s="5">
        <f>'PL3b - Bang diem'!G66</f>
        <v>15</v>
      </c>
      <c r="H74" s="5"/>
    </row>
    <row r="75" spans="1:8" ht="16.5" customHeight="1">
      <c r="A75" s="79"/>
      <c r="B75" s="203" t="str">
        <f>'PL3b - Bang diem'!B67</f>
        <v>Hộ có từ 5 đến 10 con lợn/dê/cừu</v>
      </c>
      <c r="C75" s="124"/>
      <c r="D75" s="124"/>
      <c r="E75" s="125"/>
      <c r="F75" s="5"/>
      <c r="G75" s="5">
        <f>'PL3b - Bang diem'!G67</f>
        <v>10</v>
      </c>
      <c r="H75" s="5"/>
    </row>
    <row r="76" spans="1:8" ht="16.5" customHeight="1">
      <c r="A76" s="79"/>
      <c r="B76" s="203" t="str">
        <f>'PL3b - Bang diem'!B68</f>
        <v>Hộ có từ 11 con lợn/ dê/ cừu trở lên</v>
      </c>
      <c r="C76" s="124"/>
      <c r="D76" s="124"/>
      <c r="E76" s="125"/>
      <c r="F76" s="5"/>
      <c r="G76" s="5">
        <f>'PL3b - Bang diem'!G68</f>
        <v>20</v>
      </c>
      <c r="H76" s="5"/>
    </row>
    <row r="77" spans="1:8" ht="16.5" customHeight="1">
      <c r="A77" s="79"/>
      <c r="B77" s="203" t="str">
        <f>'PL3b - Bang diem'!B69</f>
        <v>Hộ có từ 100 con gà/ vịt/ ngan/ ngỗng/ chim trở lên</v>
      </c>
      <c r="C77" s="124"/>
      <c r="D77" s="124"/>
      <c r="E77" s="125"/>
      <c r="F77" s="5"/>
      <c r="G77" s="5">
        <f>'PL3b - Bang diem'!G69</f>
        <v>15</v>
      </c>
      <c r="H77" s="5"/>
    </row>
    <row r="78" spans="1:8" ht="16.5" customHeight="1">
      <c r="A78" s="79"/>
      <c r="B78" s="203" t="str">
        <f>'PL3b - Bang diem'!B70</f>
        <v>Hộ gia đình có nuôi trồng thủy sản</v>
      </c>
      <c r="C78" s="124"/>
      <c r="D78" s="124"/>
      <c r="E78" s="125"/>
      <c r="F78" s="5"/>
      <c r="G78" s="5">
        <f>'PL3b - Bang diem'!G70</f>
        <v>5</v>
      </c>
      <c r="H78" s="5"/>
    </row>
    <row r="79" spans="1:8" ht="16.5" customHeight="1">
      <c r="A79" s="204" t="s">
        <v>103</v>
      </c>
      <c r="B79" s="205"/>
      <c r="C79" s="205"/>
      <c r="D79" s="205"/>
      <c r="E79" s="206"/>
      <c r="F79" s="51"/>
      <c r="G79" s="51"/>
      <c r="H79" s="5"/>
    </row>
    <row r="80" spans="1:8" ht="15">
      <c r="A80" s="83"/>
      <c r="B80" s="3"/>
      <c r="C80" s="3"/>
      <c r="D80" s="3"/>
      <c r="E80" s="3"/>
      <c r="F80" s="4"/>
      <c r="G80" s="4"/>
      <c r="H80" s="4"/>
    </row>
    <row r="81" spans="1:8" s="16" customFormat="1" ht="22.5" customHeight="1">
      <c r="A81" s="207" t="str">
        <f>'PL3b.0 - TT'!A76:H76</f>
        <v>B2. CHỈ TIÊU VỀ CÁC NHU CẦU XÃ HỘI CƠ BẢN</v>
      </c>
      <c r="B81" s="207"/>
      <c r="C81" s="207"/>
      <c r="D81" s="207"/>
      <c r="E81" s="207"/>
      <c r="F81" s="207"/>
      <c r="G81" s="207"/>
      <c r="H81" s="207"/>
    </row>
    <row r="82" spans="1:8" s="16" customFormat="1" ht="21.75" customHeight="1">
      <c r="A82" s="80" t="s">
        <v>80</v>
      </c>
      <c r="B82" s="208" t="s">
        <v>115</v>
      </c>
      <c r="C82" s="209"/>
      <c r="D82" s="72" t="s">
        <v>191</v>
      </c>
      <c r="E82" s="72" t="s">
        <v>104</v>
      </c>
      <c r="F82" s="208" t="s">
        <v>116</v>
      </c>
      <c r="G82" s="210"/>
      <c r="H82" s="209"/>
    </row>
    <row r="83" spans="1:8" s="1" customFormat="1" ht="17.25" customHeight="1">
      <c r="A83" s="84"/>
      <c r="B83" s="129" t="s">
        <v>162</v>
      </c>
      <c r="C83" s="130"/>
      <c r="D83" s="130"/>
      <c r="E83" s="130"/>
      <c r="F83" s="130"/>
      <c r="G83" s="130"/>
      <c r="H83" s="131"/>
    </row>
    <row r="84" spans="1:8" s="1" customFormat="1" ht="15.75" customHeight="1">
      <c r="A84" s="84">
        <v>1</v>
      </c>
      <c r="B84" s="136" t="s">
        <v>111</v>
      </c>
      <c r="C84" s="137"/>
      <c r="D84" s="137"/>
      <c r="E84" s="137"/>
      <c r="F84" s="137"/>
      <c r="G84" s="137"/>
      <c r="H84" s="138"/>
    </row>
    <row r="85" spans="1:8" s="1" customFormat="1" ht="57" customHeight="1">
      <c r="A85" s="85">
        <v>1.1</v>
      </c>
      <c r="B85" s="115" t="str">
        <f>'PL3b.0 - TT'!B80:C80</f>
        <v>Hộ gia đình có ít nhất 1 thành viên từ 15 đến dưới 30 tuổi không tốt nghiệp trung học cơ sở và hiện không đi học </v>
      </c>
      <c r="C85" s="116"/>
      <c r="D85" s="19"/>
      <c r="E85" s="19"/>
      <c r="F85" s="195" t="s">
        <v>123</v>
      </c>
      <c r="G85" s="196"/>
      <c r="H85" s="197"/>
    </row>
    <row r="86" spans="1:8" s="1" customFormat="1" ht="32.25" customHeight="1">
      <c r="A86" s="85">
        <v>1.2</v>
      </c>
      <c r="B86" s="201" t="str">
        <f>'PL3b.0 - TT'!B81:C81</f>
        <v>Hộ gia đình có ít nhất 1 thành viên từ 5 đến dưới 15 tuổi hiện không đi học</v>
      </c>
      <c r="C86" s="202"/>
      <c r="D86" s="19"/>
      <c r="E86" s="19"/>
      <c r="F86" s="198"/>
      <c r="G86" s="199"/>
      <c r="H86" s="200"/>
    </row>
    <row r="87" spans="1:8" s="1" customFormat="1" ht="15.75" customHeight="1">
      <c r="A87" s="84">
        <v>2</v>
      </c>
      <c r="B87" s="190" t="s">
        <v>112</v>
      </c>
      <c r="C87" s="191"/>
      <c r="D87" s="191"/>
      <c r="E87" s="191"/>
      <c r="F87" s="191"/>
      <c r="G87" s="191"/>
      <c r="H87" s="192"/>
    </row>
    <row r="88" spans="1:8" s="1" customFormat="1" ht="75" customHeight="1">
      <c r="A88" s="85">
        <v>2.1</v>
      </c>
      <c r="B88" s="115" t="str">
        <f>'PL3b.0 - TT'!B83:C83</f>
        <v>Hộ gia đình có người bị ốm đau nhưng không đi khám chữa bệnh trong vòng 12 tháng qua</v>
      </c>
      <c r="C88" s="116"/>
      <c r="D88" s="19"/>
      <c r="E88" s="19"/>
      <c r="F88" s="115" t="str">
        <f>'PL3b.0 - TT'!F83:H83</f>
        <v>Ốm đau được xác định là bị bệnh/chấn thương nặng đến mức phải nằm một chỗ và phải có người chăm sóc tại giường hoặc nghỉ việc/học, không tham gia được các hoạt động bình thường</v>
      </c>
      <c r="G88" s="194"/>
      <c r="H88" s="116"/>
    </row>
    <row r="89" spans="1:8" s="1" customFormat="1" ht="29.25" customHeight="1">
      <c r="A89" s="85">
        <v>2.2</v>
      </c>
      <c r="B89" s="115" t="str">
        <f>'PL3b.0 - TT'!B84:C84</f>
        <v>Hộ gia đình có ít nhất 1 thành viên từ 6 tuổi trở lên không có BHYT</v>
      </c>
      <c r="C89" s="116"/>
      <c r="D89" s="19"/>
      <c r="E89" s="19"/>
      <c r="F89" s="115" t="str">
        <f>'PL3b.0 - TT'!F84:H84</f>
        <v>Không tính BHYT cho hộ nghèo/cận nghèo</v>
      </c>
      <c r="G89" s="194"/>
      <c r="H89" s="116"/>
    </row>
    <row r="90" spans="1:8" s="1" customFormat="1" ht="15.75">
      <c r="A90" s="84">
        <v>3</v>
      </c>
      <c r="B90" s="190" t="s">
        <v>91</v>
      </c>
      <c r="C90" s="191"/>
      <c r="D90" s="191"/>
      <c r="E90" s="191"/>
      <c r="F90" s="191"/>
      <c r="G90" s="191"/>
      <c r="H90" s="192"/>
    </row>
    <row r="91" spans="1:8" s="1" customFormat="1" ht="28.5" customHeight="1">
      <c r="A91" s="85">
        <v>3.1</v>
      </c>
      <c r="B91" s="115" t="str">
        <f>'PL3b.0 - TT'!B86:C86</f>
        <v>Hộ gia đình đang ở trong nhà thiếu kiên cố hoặc nhà đơn sơ</v>
      </c>
      <c r="C91" s="116"/>
      <c r="D91" s="20"/>
      <c r="E91" s="20"/>
      <c r="F91" s="174" t="str">
        <f>'PL3b.0 - TT'!F86:H86</f>
        <v> </v>
      </c>
      <c r="G91" s="175"/>
      <c r="H91" s="176"/>
    </row>
    <row r="92" spans="1:8" s="1" customFormat="1" ht="16.5" customHeight="1">
      <c r="A92" s="85">
        <v>3.2</v>
      </c>
      <c r="B92" s="115" t="str">
        <f>'PL3b.0 - TT'!B87:C87</f>
        <v>Diện tích nhà ở bình quân dưới 8m2/người</v>
      </c>
      <c r="C92" s="116"/>
      <c r="D92" s="20"/>
      <c r="E92" s="20"/>
      <c r="F92" s="174" t="str">
        <f>'PL3b.0 - TT'!F87:H87</f>
        <v>Câu 7 Mục B1</v>
      </c>
      <c r="G92" s="175"/>
      <c r="H92" s="176"/>
    </row>
    <row r="93" spans="1:8" s="1" customFormat="1" ht="15.75">
      <c r="A93" s="84">
        <v>4</v>
      </c>
      <c r="B93" s="187" t="s">
        <v>132</v>
      </c>
      <c r="C93" s="188"/>
      <c r="D93" s="188"/>
      <c r="E93" s="188"/>
      <c r="F93" s="188"/>
      <c r="G93" s="188"/>
      <c r="H93" s="189"/>
    </row>
    <row r="94" spans="1:8" s="1" customFormat="1" ht="30" customHeight="1">
      <c r="A94" s="85">
        <v>4.1</v>
      </c>
      <c r="B94" s="115" t="str">
        <f>'PL3b.0 - TT'!B89:C89</f>
        <v>Hộ gia đình không được tiếp cận nguồn nước hợp vệ sinh</v>
      </c>
      <c r="C94" s="116"/>
      <c r="D94" s="20"/>
      <c r="E94" s="20"/>
      <c r="F94" s="174" t="str">
        <f>'PL3b.0 - TT'!F89:H89</f>
        <v>Câu 9 Mục B1</v>
      </c>
      <c r="G94" s="175"/>
      <c r="H94" s="176"/>
    </row>
    <row r="95" spans="1:8" s="1" customFormat="1" ht="29.25" customHeight="1">
      <c r="A95" s="85">
        <v>4.2</v>
      </c>
      <c r="B95" s="115" t="str">
        <f>'PL3b.0 - TT'!B90:C90</f>
        <v>Hộ gia đình không sử dụng hố xí/nhà tiêu hợp vệ sinh</v>
      </c>
      <c r="C95" s="116"/>
      <c r="D95" s="20"/>
      <c r="E95" s="20"/>
      <c r="F95" s="174" t="str">
        <f>'PL3b.0 - TT'!F90:H90</f>
        <v>Câu 10 Mục B1</v>
      </c>
      <c r="G95" s="175"/>
      <c r="H95" s="176"/>
    </row>
    <row r="96" spans="1:8" s="1" customFormat="1" ht="15.75">
      <c r="A96" s="84">
        <v>5</v>
      </c>
      <c r="B96" s="187" t="s">
        <v>113</v>
      </c>
      <c r="C96" s="188"/>
      <c r="D96" s="188"/>
      <c r="E96" s="188"/>
      <c r="F96" s="188"/>
      <c r="G96" s="188"/>
      <c r="H96" s="189"/>
    </row>
    <row r="97" spans="1:8" s="1" customFormat="1" ht="30" customHeight="1">
      <c r="A97" s="85">
        <v>5.1</v>
      </c>
      <c r="B97" s="115" t="str">
        <f>'PL3b.0 - TT'!B92:C92</f>
        <v>Hộ gia đình không có thành viên nào sử dụng thuê bao điện thoại và internet</v>
      </c>
      <c r="C97" s="116"/>
      <c r="D97" s="20"/>
      <c r="E97" s="20"/>
      <c r="F97" s="174" t="str">
        <f>'PL3b.0 - TT'!F92:H92</f>
        <v> </v>
      </c>
      <c r="G97" s="175"/>
      <c r="H97" s="176"/>
    </row>
    <row r="98" spans="1:8" s="1" customFormat="1" ht="43.5" customHeight="1">
      <c r="A98" s="85">
        <v>5.2</v>
      </c>
      <c r="B98" s="115" t="str">
        <f>'PL3b.0 - TT'!B93:C93</f>
        <v>Hộ gia đình không có ti vi, radio, máy tính; và không nghe được hệ thống loa đài truyền thanh xã/thôn</v>
      </c>
      <c r="C98" s="116"/>
      <c r="D98" s="20"/>
      <c r="E98" s="20"/>
      <c r="F98" s="174" t="str">
        <f>'PL3b.0 - TT'!F93:H93</f>
        <v>Câu 11 Mục B1</v>
      </c>
      <c r="G98" s="175"/>
      <c r="H98" s="176"/>
    </row>
    <row r="99" spans="1:8" s="1" customFormat="1" ht="15.75">
      <c r="A99" s="120" t="s">
        <v>114</v>
      </c>
      <c r="B99" s="121"/>
      <c r="C99" s="121"/>
      <c r="D99" s="177"/>
      <c r="E99" s="11"/>
      <c r="F99" s="109"/>
      <c r="G99" s="110"/>
      <c r="H99" s="111"/>
    </row>
    <row r="101" spans="1:2" ht="15.75" customHeight="1">
      <c r="A101" s="108" t="s">
        <v>154</v>
      </c>
      <c r="B101" s="108"/>
    </row>
    <row r="102" spans="2:8" ht="15" customHeight="1">
      <c r="B102" s="2" t="s">
        <v>103</v>
      </c>
      <c r="C102" s="21"/>
      <c r="D102" s="4"/>
      <c r="F102" s="18" t="s">
        <v>114</v>
      </c>
      <c r="H102" s="21"/>
    </row>
    <row r="103" ht="9" customHeight="1"/>
    <row r="104" spans="2:8" ht="15" customHeight="1">
      <c r="B104" s="54"/>
      <c r="C104" s="184" t="s">
        <v>114</v>
      </c>
      <c r="D104" s="185"/>
      <c r="E104" s="185"/>
      <c r="F104" s="185"/>
      <c r="G104" s="185"/>
      <c r="H104" s="186"/>
    </row>
    <row r="105" spans="1:8" s="35" customFormat="1" ht="21.75" customHeight="1">
      <c r="A105" s="78"/>
      <c r="B105" s="66" t="s">
        <v>103</v>
      </c>
      <c r="C105" s="181" t="s">
        <v>155</v>
      </c>
      <c r="D105" s="182"/>
      <c r="E105" s="183"/>
      <c r="F105" s="181" t="s">
        <v>156</v>
      </c>
      <c r="G105" s="182"/>
      <c r="H105" s="183"/>
    </row>
    <row r="106" spans="1:8" s="35" customFormat="1" ht="21.75" customHeight="1">
      <c r="A106" s="78"/>
      <c r="B106" s="67" t="s">
        <v>185</v>
      </c>
      <c r="C106" s="178" t="s">
        <v>157</v>
      </c>
      <c r="D106" s="179"/>
      <c r="E106" s="179"/>
      <c r="F106" s="179"/>
      <c r="G106" s="179"/>
      <c r="H106" s="180"/>
    </row>
    <row r="107" spans="1:8" s="35" customFormat="1" ht="21.75" customHeight="1">
      <c r="A107" s="78"/>
      <c r="B107" s="68" t="s">
        <v>186</v>
      </c>
      <c r="C107" s="178" t="s">
        <v>158</v>
      </c>
      <c r="D107" s="179"/>
      <c r="E107" s="180"/>
      <c r="F107" s="178" t="s">
        <v>182</v>
      </c>
      <c r="G107" s="179"/>
      <c r="H107" s="180"/>
    </row>
    <row r="108" spans="1:8" s="35" customFormat="1" ht="21.75" customHeight="1">
      <c r="A108" s="78"/>
      <c r="B108" s="68" t="s">
        <v>187</v>
      </c>
      <c r="C108" s="181" t="s">
        <v>159</v>
      </c>
      <c r="D108" s="182"/>
      <c r="E108" s="182"/>
      <c r="F108" s="182"/>
      <c r="G108" s="182"/>
      <c r="H108" s="183"/>
    </row>
    <row r="109" spans="1:6" s="1" customFormat="1" ht="36.75" customHeight="1">
      <c r="A109" s="86"/>
      <c r="B109" s="15" t="s">
        <v>165</v>
      </c>
      <c r="E109" s="126" t="s">
        <v>166</v>
      </c>
      <c r="F109" s="126"/>
    </row>
  </sheetData>
  <sheetProtection/>
  <mergeCells count="120">
    <mergeCell ref="A11:H11"/>
    <mergeCell ref="B12:E12"/>
    <mergeCell ref="B13:E13"/>
    <mergeCell ref="B14:E14"/>
    <mergeCell ref="H14:H19"/>
    <mergeCell ref="B15:E15"/>
    <mergeCell ref="B16:E16"/>
    <mergeCell ref="B17:E17"/>
    <mergeCell ref="B18:E18"/>
    <mergeCell ref="B19:E19"/>
    <mergeCell ref="H28:H29"/>
    <mergeCell ref="B33:E33"/>
    <mergeCell ref="B34:E34"/>
    <mergeCell ref="B35:E35"/>
    <mergeCell ref="B20:E20"/>
    <mergeCell ref="B21:E21"/>
    <mergeCell ref="H21:H22"/>
    <mergeCell ref="B22:E22"/>
    <mergeCell ref="H24:H26"/>
    <mergeCell ref="B25:E25"/>
    <mergeCell ref="B23:E23"/>
    <mergeCell ref="B24:E24"/>
    <mergeCell ref="B26:E26"/>
    <mergeCell ref="B38:E38"/>
    <mergeCell ref="B39:E39"/>
    <mergeCell ref="B27:E27"/>
    <mergeCell ref="B28:E28"/>
    <mergeCell ref="H39:H42"/>
    <mergeCell ref="B40:E40"/>
    <mergeCell ref="B43:E43"/>
    <mergeCell ref="B29:E29"/>
    <mergeCell ref="B30:E30"/>
    <mergeCell ref="B31:E31"/>
    <mergeCell ref="H31:H32"/>
    <mergeCell ref="B32:E32"/>
    <mergeCell ref="B41:E41"/>
    <mergeCell ref="B42:E42"/>
    <mergeCell ref="B54:E54"/>
    <mergeCell ref="B56:E56"/>
    <mergeCell ref="B44:E44"/>
    <mergeCell ref="H44:H47"/>
    <mergeCell ref="B45:E45"/>
    <mergeCell ref="B46:E46"/>
    <mergeCell ref="B47:E47"/>
    <mergeCell ref="B57:E57"/>
    <mergeCell ref="B48:E48"/>
    <mergeCell ref="B49:E49"/>
    <mergeCell ref="H49:H51"/>
    <mergeCell ref="B50:E50"/>
    <mergeCell ref="B51:E51"/>
    <mergeCell ref="B52:E52"/>
    <mergeCell ref="B53:E53"/>
    <mergeCell ref="B55:E55"/>
    <mergeCell ref="H53:H54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A79:E79"/>
    <mergeCell ref="A81:H81"/>
    <mergeCell ref="B82:C82"/>
    <mergeCell ref="F82:H82"/>
    <mergeCell ref="B83:H83"/>
    <mergeCell ref="B84:H84"/>
    <mergeCell ref="B85:C85"/>
    <mergeCell ref="F85:H86"/>
    <mergeCell ref="B86:C86"/>
    <mergeCell ref="B87:H87"/>
    <mergeCell ref="B88:C88"/>
    <mergeCell ref="F88:H88"/>
    <mergeCell ref="B89:C89"/>
    <mergeCell ref="F89:H89"/>
    <mergeCell ref="B93:H93"/>
    <mergeCell ref="B94:C94"/>
    <mergeCell ref="F94:H94"/>
    <mergeCell ref="B95:C95"/>
    <mergeCell ref="F95:H95"/>
    <mergeCell ref="A1:H1"/>
    <mergeCell ref="A2:H2"/>
    <mergeCell ref="A3:H3"/>
    <mergeCell ref="A8:B8"/>
    <mergeCell ref="B90:H90"/>
    <mergeCell ref="B91:C91"/>
    <mergeCell ref="F91:H91"/>
    <mergeCell ref="B92:C92"/>
    <mergeCell ref="F92:H92"/>
    <mergeCell ref="C104:H104"/>
    <mergeCell ref="C105:E105"/>
    <mergeCell ref="F105:H105"/>
    <mergeCell ref="B96:H96"/>
    <mergeCell ref="B97:C97"/>
    <mergeCell ref="F97:H97"/>
    <mergeCell ref="F99:H99"/>
    <mergeCell ref="E109:F109"/>
    <mergeCell ref="B37:E37"/>
    <mergeCell ref="A101:B101"/>
    <mergeCell ref="B98:C98"/>
    <mergeCell ref="F98:H98"/>
    <mergeCell ref="A99:D99"/>
    <mergeCell ref="C106:H106"/>
    <mergeCell ref="C107:E107"/>
    <mergeCell ref="F107:H107"/>
    <mergeCell ref="C108:H108"/>
  </mergeCells>
  <printOptions horizontalCentered="1"/>
  <pageMargins left="0.25" right="0.25" top="0.5" bottom="0" header="0" footer="0"/>
  <pageSetup horizontalDpi="600" verticalDpi="600" orientation="portrait" paperSize="9" r:id="rId2"/>
  <headerFooter alignWithMargins="0">
    <oddFooter>&amp;R&amp;P</oddFooter>
  </headerFooter>
  <rowBreaks count="1" manualBreakCount="1"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Thanh An</cp:lastModifiedBy>
  <cp:lastPrinted>2016-10-27T06:49:35Z</cp:lastPrinted>
  <dcterms:created xsi:type="dcterms:W3CDTF">2015-07-29T09:47:57Z</dcterms:created>
  <dcterms:modified xsi:type="dcterms:W3CDTF">2017-03-03T10:07:29Z</dcterms:modified>
  <cp:category/>
  <cp:version/>
  <cp:contentType/>
  <cp:contentStatus/>
</cp:coreProperties>
</file>