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ong hop ket qua" sheetId="15" r:id="rId1"/>
    <sheet name="Sheet1" sheetId="14" r:id="rId2"/>
  </sheets>
  <calcPr calcId="144525"/>
</workbook>
</file>

<file path=xl/calcChain.xml><?xml version="1.0" encoding="utf-8"?>
<calcChain xmlns="http://schemas.openxmlformats.org/spreadsheetml/2006/main">
  <c r="M62" i="14" l="1"/>
  <c r="L62" i="14"/>
  <c r="L61" i="14"/>
  <c r="L60" i="14"/>
  <c r="D22" i="14"/>
  <c r="U78" i="14" l="1"/>
  <c r="S78" i="14"/>
  <c r="T78" i="14"/>
  <c r="R78" i="14"/>
  <c r="T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3" i="14"/>
  <c r="Q65" i="14"/>
  <c r="P65" i="14"/>
  <c r="N65" i="14"/>
  <c r="P64" i="14"/>
  <c r="P63" i="14"/>
  <c r="P62" i="14"/>
  <c r="P61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3" i="14"/>
  <c r="I62" i="14"/>
  <c r="J58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3" i="14"/>
  <c r="F62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4" i="14"/>
  <c r="A22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4" i="14"/>
  <c r="L58" i="14" l="1"/>
  <c r="M58" i="14" s="1"/>
  <c r="H62" i="14"/>
  <c r="C22" i="14"/>
</calcChain>
</file>

<file path=xl/sharedStrings.xml><?xml version="1.0" encoding="utf-8"?>
<sst xmlns="http://schemas.openxmlformats.org/spreadsheetml/2006/main" count="124" uniqueCount="90">
  <si>
    <t>Họ và tên</t>
  </si>
  <si>
    <t>Tiếng Anh</t>
  </si>
  <si>
    <t>Tin học</t>
  </si>
  <si>
    <t>B</t>
  </si>
  <si>
    <t>Hộ khẩu thường trú</t>
  </si>
  <si>
    <t>UBND HUYỆN NAM ĐÔNG</t>
  </si>
  <si>
    <t>CỘNG HÒA XÃ HỘI CHỦ NGHĨA VIỆT NAM</t>
  </si>
  <si>
    <t>Độc lập - Tự do - Hạnh phúc</t>
  </si>
  <si>
    <t>Ghi chú</t>
  </si>
  <si>
    <t>Tổ dân phố 5, thị trấn Khe Tre, huyện Nam Đông, tỉnh Thừa Thiên Huế</t>
  </si>
  <si>
    <t>67,6</t>
  </si>
  <si>
    <t>Phan Hải Long</t>
  </si>
  <si>
    <t>Phường Hương Chữ, thị xã Hương Trà, tỉnh Thừa Thiên Huế</t>
  </si>
  <si>
    <t>KTV</t>
  </si>
  <si>
    <t>68,4</t>
  </si>
  <si>
    <t>II. ĐÀI TRUYỀN THANH VÀ TRẠM TPL TRUYỀN HÌNH</t>
  </si>
  <si>
    <t>Đoàn Chí Vinh</t>
  </si>
  <si>
    <t>Tổ dân phố 2, thị trấn Khe Tre, huyện Nam Đông, tỉnh Thừa Thiên Huế</t>
  </si>
  <si>
    <t>Vinh</t>
  </si>
  <si>
    <t>Bùi Thị Diễm Chi</t>
  </si>
  <si>
    <t>Quách Uy Vũ</t>
  </si>
  <si>
    <t>Đoàn Thị Thanh Nhật</t>
  </si>
  <si>
    <t>xã Hương Lâm, huyện A Lưới, tỉnh Thừa Thiên Huế</t>
  </si>
  <si>
    <t>Nhật</t>
  </si>
  <si>
    <t>Vũ</t>
  </si>
  <si>
    <t>Chi</t>
  </si>
  <si>
    <t>72,1</t>
  </si>
  <si>
    <t>68,9</t>
  </si>
  <si>
    <t>76,7</t>
  </si>
  <si>
    <t>Kỹ thuật viên: 01 chỉ tiêu</t>
  </si>
  <si>
    <t>Biên tập viên: 02 chi tiêu</t>
  </si>
  <si>
    <t>Stt</t>
  </si>
  <si>
    <t>Lâm</t>
  </si>
  <si>
    <t>82,9</t>
  </si>
  <si>
    <t>Tổng số hồ sơ dự tuyển: 02 hồ sơ.</t>
  </si>
  <si>
    <t>Tổng số hồ sơ dự tuyển: 01 hồ sơ.</t>
  </si>
  <si>
    <t>Tổng số hồ sơ dự tuyển: 03 hồ sơ</t>
  </si>
  <si>
    <t>Nguyễn Ngọc Lâm</t>
  </si>
  <si>
    <t>I. BAN ĐẦU TƯ VÀ XÂY DỰNG: 01 chỉ tiêu</t>
  </si>
  <si>
    <t>Ngày, tháng, năm sinh</t>
  </si>
  <si>
    <t>Nam</t>
  </si>
  <si>
    <t>Nữ</t>
  </si>
  <si>
    <t>Dân tộc</t>
  </si>
  <si>
    <t>Kinh</t>
  </si>
  <si>
    <t>Quê quán</t>
  </si>
  <si>
    <t>xã Quảng Phú, huyện Quảng Điền, tỉnh Thừa Thiên Huế</t>
  </si>
  <si>
    <t>Văn bằng</t>
  </si>
  <si>
    <t>Hệ đào tạo</t>
  </si>
  <si>
    <t>Chính quy</t>
  </si>
  <si>
    <t>xã Quảng An, huyện Quảng Điền, tỉnh Thừa Thiên Huế</t>
  </si>
  <si>
    <t>Cử nhân Báo chí</t>
  </si>
  <si>
    <t>xã Quảng Lộc, huyện Quảng Điền, tỉnh Thừa Thiên Huế</t>
  </si>
  <si>
    <t>Xếp loại</t>
  </si>
  <si>
    <t>TB-Khá</t>
  </si>
  <si>
    <t>Khá</t>
  </si>
  <si>
    <t>xã Triệu Long, huyện Triệu Phong, tỉnh Quảng Trị</t>
  </si>
  <si>
    <t>Vừa làm vừa học</t>
  </si>
  <si>
    <t>Đại học, chuyên ngành Xây dựng dân dụng và Công nghiệp</t>
  </si>
  <si>
    <t>Phường Hương Xuân, thị xã Hương Trà, tỉnh Thừa Thiên Huế</t>
  </si>
  <si>
    <t>Đại học Hội họa, chuyên ngành Tạo hình đa phương tiện</t>
  </si>
  <si>
    <t>Đại học Hội họa, chuyên ngành Hội họa</t>
  </si>
  <si>
    <t>Đơn vị đào tạo</t>
  </si>
  <si>
    <t>Trường Đại học Kỹ thuật - Đại học Đà Nẵng</t>
  </si>
  <si>
    <t>Trường Đại học Bách khoa - Đại học Đà Nẵng</t>
  </si>
  <si>
    <t>Trường Đại học Bách khoa Hà Nội</t>
  </si>
  <si>
    <t>Trường Đại học Nghệ thuật - Đại học Huế</t>
  </si>
  <si>
    <t>Trường Đại học Khoa học - Đại học Huế</t>
  </si>
  <si>
    <t>Ưu tiên</t>
  </si>
  <si>
    <t>Kỹ sư kỹ thuật điện tử - viễn thông, chuyên ngành Phát thanh - Truyền hình</t>
  </si>
  <si>
    <t>81,9</t>
  </si>
  <si>
    <t>HỘI ĐỒNG TUYỂN DỤNG VIÊN CHỨC</t>
  </si>
  <si>
    <t>Tổng điểm học tập</t>
  </si>
  <si>
    <t>Điểm phỏng vấn kiểm tra, sát hạch</t>
  </si>
  <si>
    <t>Tổng điểm</t>
  </si>
  <si>
    <t>127,6</t>
  </si>
  <si>
    <t>151,3</t>
  </si>
  <si>
    <t>167,1</t>
  </si>
  <si>
    <t>150,8</t>
  </si>
  <si>
    <t>153,4</t>
  </si>
  <si>
    <t>Vắng</t>
  </si>
  <si>
    <t>Không đạt</t>
  </si>
  <si>
    <t>Đạt</t>
  </si>
  <si>
    <t>287,6</t>
  </si>
  <si>
    <t>228,4</t>
  </si>
  <si>
    <t>Nam Đông, ngày 28 tháng 12 năm 2016</t>
  </si>
  <si>
    <t>310,8</t>
  </si>
  <si>
    <t>327,1</t>
  </si>
  <si>
    <t xml:space="preserve">Điểm học tập </t>
  </si>
  <si>
    <t>Điểm tốt nghiệp</t>
  </si>
  <si>
    <t>THÔNG BÁO KẾT QUẢ XÉT TUYỂN VIÊN CHỨC CÁC ĐƠN VỊ SỰ NGHIỆP TRỰC THUỘC UBND HUYỆN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</si>
</sst>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7" fillId="0" borderId="0" xfId="0" applyFont="1" applyBorder="1"/>
    <xf numFmtId="14" fontId="1" fillId="0" borderId="1" xfId="0" quotePrefix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1" fillId="0" borderId="0" xfId="0" applyFont="1"/>
    <xf numFmtId="0" fontId="1" fillId="0" borderId="1" xfId="1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19054</xdr:rowOff>
    </xdr:from>
    <xdr:to>
      <xdr:col>9</xdr:col>
      <xdr:colOff>1362075</xdr:colOff>
      <xdr:row>2</xdr:row>
      <xdr:rowOff>19054</xdr:rowOff>
    </xdr:to>
    <xdr:cxnSp macro="">
      <xdr:nvCxnSpPr>
        <xdr:cNvPr id="2" name="Straight Connector 1"/>
        <xdr:cNvCxnSpPr/>
      </xdr:nvCxnSpPr>
      <xdr:spPr>
        <a:xfrm>
          <a:off x="7591425" y="409579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2</xdr:row>
      <xdr:rowOff>28575</xdr:rowOff>
    </xdr:from>
    <xdr:to>
      <xdr:col>2</xdr:col>
      <xdr:colOff>466725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895350" y="419100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D1" workbookViewId="0">
      <selection activeCell="A8" sqref="A8:T8"/>
    </sheetView>
  </sheetViews>
  <sheetFormatPr defaultRowHeight="15" x14ac:dyDescent="0.25"/>
  <cols>
    <col min="1" max="1" width="4.140625" style="1" customWidth="1"/>
    <col min="2" max="2" width="19.7109375" style="1" customWidth="1"/>
    <col min="3" max="3" width="10.28515625" style="1" customWidth="1"/>
    <col min="4" max="4" width="10.7109375" style="1" customWidth="1"/>
    <col min="5" max="5" width="6.85546875" style="1" customWidth="1"/>
    <col min="6" max="6" width="20.140625" style="1" customWidth="1"/>
    <col min="7" max="7" width="21.7109375" style="1" customWidth="1"/>
    <col min="8" max="8" width="18.85546875" style="1" customWidth="1"/>
    <col min="9" max="9" width="7.140625" style="1" customWidth="1"/>
    <col min="10" max="10" width="24.5703125" style="1" customWidth="1"/>
    <col min="11" max="11" width="8.28515625" style="1" customWidth="1"/>
    <col min="12" max="12" width="6.7109375" style="1" customWidth="1"/>
    <col min="13" max="13" width="6.140625" style="1" customWidth="1"/>
    <col min="14" max="14" width="8.140625" style="1" customWidth="1"/>
    <col min="15" max="15" width="8.7109375" style="1" customWidth="1"/>
    <col min="16" max="16" width="7.85546875" style="1" customWidth="1"/>
    <col min="17" max="17" width="8.7109375" style="1" customWidth="1"/>
    <col min="18" max="18" width="5" style="1" customWidth="1"/>
    <col min="19" max="19" width="6.42578125" style="1" customWidth="1"/>
    <col min="20" max="20" width="6.85546875" style="1" customWidth="1"/>
    <col min="21" max="16384" width="9.140625" style="1"/>
  </cols>
  <sheetData>
    <row r="1" spans="1:20" x14ac:dyDescent="0.25">
      <c r="A1" s="43" t="s">
        <v>5</v>
      </c>
      <c r="B1" s="43"/>
      <c r="C1" s="43"/>
      <c r="D1" s="43"/>
      <c r="E1" s="23"/>
      <c r="F1" s="23"/>
      <c r="G1" s="44" t="s">
        <v>6</v>
      </c>
      <c r="H1" s="44"/>
      <c r="I1" s="44"/>
      <c r="J1" s="44"/>
      <c r="K1" s="44"/>
      <c r="L1" s="44"/>
      <c r="M1" s="44"/>
      <c r="N1" s="44"/>
      <c r="O1" s="44"/>
      <c r="P1" s="24"/>
      <c r="Q1" s="24"/>
      <c r="R1" s="24"/>
      <c r="S1" s="24"/>
    </row>
    <row r="2" spans="1:20" ht="15.75" x14ac:dyDescent="0.25">
      <c r="A2" s="44" t="s">
        <v>70</v>
      </c>
      <c r="B2" s="44"/>
      <c r="C2" s="44"/>
      <c r="D2" s="44"/>
      <c r="E2" s="24"/>
      <c r="F2" s="24"/>
      <c r="G2" s="45" t="s">
        <v>7</v>
      </c>
      <c r="H2" s="45"/>
      <c r="I2" s="45"/>
      <c r="J2" s="45"/>
      <c r="K2" s="45"/>
      <c r="L2" s="45"/>
      <c r="M2" s="45"/>
      <c r="N2" s="45"/>
      <c r="O2" s="45"/>
      <c r="P2" s="25"/>
      <c r="Q2" s="25"/>
      <c r="R2" s="25"/>
      <c r="S2" s="25"/>
    </row>
    <row r="3" spans="1:20" ht="21.75" customHeight="1" x14ac:dyDescent="0.25">
      <c r="A3" s="24"/>
      <c r="B3" s="24"/>
      <c r="C3" s="24"/>
      <c r="D3" s="24"/>
      <c r="E3" s="24"/>
      <c r="F3" s="24"/>
      <c r="G3" s="46" t="s">
        <v>84</v>
      </c>
      <c r="H3" s="46"/>
      <c r="I3" s="46"/>
      <c r="J3" s="46"/>
      <c r="K3" s="46"/>
      <c r="L3" s="46"/>
      <c r="M3" s="46"/>
      <c r="N3" s="46"/>
      <c r="O3" s="46"/>
      <c r="P3" s="26"/>
      <c r="Q3" s="26"/>
      <c r="R3" s="26"/>
      <c r="S3" s="26"/>
    </row>
    <row r="4" spans="1:20" ht="17.25" customHeight="1" x14ac:dyDescent="0.25"/>
    <row r="5" spans="1:20" ht="30" customHeight="1" x14ac:dyDescent="0.25">
      <c r="A5" s="53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45.75" customHeight="1" x14ac:dyDescent="0.25">
      <c r="A6" s="35" t="s">
        <v>31</v>
      </c>
      <c r="B6" s="35" t="s">
        <v>0</v>
      </c>
      <c r="C6" s="50" t="s">
        <v>39</v>
      </c>
      <c r="D6" s="51"/>
      <c r="E6" s="38" t="s">
        <v>42</v>
      </c>
      <c r="F6" s="35" t="s">
        <v>44</v>
      </c>
      <c r="G6" s="35" t="s">
        <v>4</v>
      </c>
      <c r="H6" s="35" t="s">
        <v>46</v>
      </c>
      <c r="I6" s="36" t="s">
        <v>47</v>
      </c>
      <c r="J6" s="36" t="s">
        <v>61</v>
      </c>
      <c r="K6" s="38" t="s">
        <v>52</v>
      </c>
      <c r="L6" s="36" t="s">
        <v>1</v>
      </c>
      <c r="M6" s="36" t="s">
        <v>2</v>
      </c>
      <c r="N6" s="36" t="s">
        <v>87</v>
      </c>
      <c r="O6" s="37" t="s">
        <v>88</v>
      </c>
      <c r="P6" s="54" t="s">
        <v>71</v>
      </c>
      <c r="Q6" s="54" t="s">
        <v>72</v>
      </c>
      <c r="R6" s="37" t="s">
        <v>67</v>
      </c>
      <c r="S6" s="54" t="s">
        <v>73</v>
      </c>
      <c r="T6" s="37" t="s">
        <v>8</v>
      </c>
    </row>
    <row r="7" spans="1:20" ht="59.25" customHeight="1" x14ac:dyDescent="0.25">
      <c r="A7" s="35"/>
      <c r="B7" s="35"/>
      <c r="C7" s="27" t="s">
        <v>40</v>
      </c>
      <c r="D7" s="27" t="s">
        <v>41</v>
      </c>
      <c r="E7" s="39"/>
      <c r="F7" s="35"/>
      <c r="G7" s="35"/>
      <c r="H7" s="35"/>
      <c r="I7" s="36"/>
      <c r="J7" s="36"/>
      <c r="K7" s="39"/>
      <c r="L7" s="36"/>
      <c r="M7" s="36"/>
      <c r="N7" s="36"/>
      <c r="O7" s="37"/>
      <c r="P7" s="55"/>
      <c r="Q7" s="55"/>
      <c r="R7" s="37"/>
      <c r="S7" s="55"/>
      <c r="T7" s="37"/>
    </row>
    <row r="8" spans="1:20" s="15" customFormat="1" ht="30" customHeight="1" x14ac:dyDescent="0.25">
      <c r="A8" s="29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1:20" s="15" customFormat="1" ht="63.75" customHeight="1" x14ac:dyDescent="0.25">
      <c r="A9" s="5">
        <v>1</v>
      </c>
      <c r="B9" s="4" t="s">
        <v>37</v>
      </c>
      <c r="C9" s="6">
        <v>28773</v>
      </c>
      <c r="D9" s="6"/>
      <c r="E9" s="6" t="s">
        <v>43</v>
      </c>
      <c r="F9" s="20" t="s">
        <v>58</v>
      </c>
      <c r="G9" s="18" t="s">
        <v>9</v>
      </c>
      <c r="H9" s="18" t="s">
        <v>57</v>
      </c>
      <c r="I9" s="7" t="s">
        <v>48</v>
      </c>
      <c r="J9" s="18" t="s">
        <v>62</v>
      </c>
      <c r="K9" s="7" t="s">
        <v>53</v>
      </c>
      <c r="L9" s="8" t="s">
        <v>3</v>
      </c>
      <c r="M9" s="8" t="s">
        <v>3</v>
      </c>
      <c r="N9" s="8" t="s">
        <v>10</v>
      </c>
      <c r="O9" s="5">
        <v>60</v>
      </c>
      <c r="P9" s="5" t="s">
        <v>74</v>
      </c>
      <c r="Q9" s="5">
        <v>160</v>
      </c>
      <c r="R9" s="6"/>
      <c r="S9" s="14" t="s">
        <v>82</v>
      </c>
      <c r="T9" s="7" t="s">
        <v>81</v>
      </c>
    </row>
    <row r="10" spans="1:20" s="15" customFormat="1" ht="60" x14ac:dyDescent="0.25">
      <c r="A10" s="5">
        <v>2</v>
      </c>
      <c r="B10" s="4" t="s">
        <v>11</v>
      </c>
      <c r="C10" s="6">
        <v>30623</v>
      </c>
      <c r="D10" s="6"/>
      <c r="E10" s="6" t="s">
        <v>43</v>
      </c>
      <c r="F10" s="20" t="s">
        <v>12</v>
      </c>
      <c r="G10" s="18" t="s">
        <v>12</v>
      </c>
      <c r="H10" s="18" t="s">
        <v>57</v>
      </c>
      <c r="I10" s="7" t="s">
        <v>48</v>
      </c>
      <c r="J10" s="18" t="s">
        <v>63</v>
      </c>
      <c r="K10" s="7" t="s">
        <v>53</v>
      </c>
      <c r="L10" s="8" t="s">
        <v>3</v>
      </c>
      <c r="M10" s="8" t="s">
        <v>13</v>
      </c>
      <c r="N10" s="8" t="s">
        <v>14</v>
      </c>
      <c r="O10" s="5" t="s">
        <v>33</v>
      </c>
      <c r="P10" s="5" t="s">
        <v>75</v>
      </c>
      <c r="Q10" s="5" t="s">
        <v>79</v>
      </c>
      <c r="R10" s="6"/>
      <c r="S10" s="14" t="s">
        <v>75</v>
      </c>
      <c r="T10" s="7" t="s">
        <v>80</v>
      </c>
    </row>
    <row r="11" spans="1:20" s="15" customFormat="1" ht="23.25" customHeight="1" x14ac:dyDescent="0.25">
      <c r="A11" s="47" t="s">
        <v>34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</row>
    <row r="12" spans="1:20" s="15" customFormat="1" ht="33" customHeight="1" x14ac:dyDescent="0.25">
      <c r="A12" s="29" t="s">
        <v>15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1:20" s="15" customFormat="1" ht="22.5" customHeight="1" x14ac:dyDescent="0.25">
      <c r="A13" s="29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</row>
    <row r="14" spans="1:20" s="15" customFormat="1" ht="63" customHeight="1" x14ac:dyDescent="0.25">
      <c r="A14" s="5">
        <v>1</v>
      </c>
      <c r="B14" s="4" t="s">
        <v>16</v>
      </c>
      <c r="C14" s="6">
        <v>33161</v>
      </c>
      <c r="D14" s="6"/>
      <c r="E14" s="6" t="s">
        <v>43</v>
      </c>
      <c r="F14" s="20" t="s">
        <v>55</v>
      </c>
      <c r="G14" s="18" t="s">
        <v>17</v>
      </c>
      <c r="H14" s="18" t="s">
        <v>68</v>
      </c>
      <c r="I14" s="7" t="s">
        <v>56</v>
      </c>
      <c r="J14" s="18" t="s">
        <v>64</v>
      </c>
      <c r="K14" s="7" t="s">
        <v>53</v>
      </c>
      <c r="L14" s="8" t="s">
        <v>3</v>
      </c>
      <c r="M14" s="8" t="s">
        <v>3</v>
      </c>
      <c r="N14" s="8">
        <v>65</v>
      </c>
      <c r="O14" s="5">
        <v>65</v>
      </c>
      <c r="P14" s="5">
        <v>130</v>
      </c>
      <c r="Q14" s="5">
        <v>120</v>
      </c>
      <c r="R14" s="14"/>
      <c r="S14" s="28">
        <v>250</v>
      </c>
      <c r="T14" s="7" t="s">
        <v>81</v>
      </c>
    </row>
    <row r="15" spans="1:20" s="15" customFormat="1" ht="24.75" customHeight="1" x14ac:dyDescent="0.25">
      <c r="A15" s="47" t="s">
        <v>35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</row>
    <row r="16" spans="1:20" s="15" customFormat="1" ht="23.25" customHeight="1" x14ac:dyDescent="0.25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</row>
    <row r="17" spans="1:20" s="15" customFormat="1" ht="62.25" customHeight="1" x14ac:dyDescent="0.25">
      <c r="A17" s="5">
        <v>1</v>
      </c>
      <c r="B17" s="4" t="s">
        <v>19</v>
      </c>
      <c r="C17" s="4"/>
      <c r="D17" s="6">
        <v>33766</v>
      </c>
      <c r="E17" s="6" t="s">
        <v>43</v>
      </c>
      <c r="F17" s="20" t="s">
        <v>49</v>
      </c>
      <c r="G17" s="18" t="s">
        <v>17</v>
      </c>
      <c r="H17" s="18" t="s">
        <v>59</v>
      </c>
      <c r="I17" s="7" t="s">
        <v>48</v>
      </c>
      <c r="J17" s="18" t="s">
        <v>65</v>
      </c>
      <c r="K17" s="7" t="s">
        <v>54</v>
      </c>
      <c r="L17" s="8" t="s">
        <v>3</v>
      </c>
      <c r="M17" s="8" t="s">
        <v>3</v>
      </c>
      <c r="N17" s="8" t="s">
        <v>26</v>
      </c>
      <c r="O17" s="5">
        <v>95</v>
      </c>
      <c r="P17" s="5" t="s">
        <v>76</v>
      </c>
      <c r="Q17" s="5">
        <v>160</v>
      </c>
      <c r="R17" s="6"/>
      <c r="S17" s="14" t="s">
        <v>86</v>
      </c>
      <c r="T17" s="7" t="s">
        <v>81</v>
      </c>
    </row>
    <row r="18" spans="1:20" s="15" customFormat="1" ht="61.5" customHeight="1" x14ac:dyDescent="0.25">
      <c r="A18" s="5">
        <v>2</v>
      </c>
      <c r="B18" s="16" t="s">
        <v>20</v>
      </c>
      <c r="C18" s="6">
        <v>33073</v>
      </c>
      <c r="D18" s="13"/>
      <c r="E18" s="13" t="s">
        <v>43</v>
      </c>
      <c r="F18" s="20" t="s">
        <v>51</v>
      </c>
      <c r="G18" s="18" t="s">
        <v>17</v>
      </c>
      <c r="H18" s="18" t="s">
        <v>60</v>
      </c>
      <c r="I18" s="7" t="s">
        <v>48</v>
      </c>
      <c r="J18" s="18" t="s">
        <v>65</v>
      </c>
      <c r="K18" s="7" t="s">
        <v>53</v>
      </c>
      <c r="L18" s="5" t="s">
        <v>3</v>
      </c>
      <c r="M18" s="5" t="s">
        <v>3</v>
      </c>
      <c r="N18" s="5" t="s">
        <v>27</v>
      </c>
      <c r="O18" s="5" t="s">
        <v>69</v>
      </c>
      <c r="P18" s="5" t="s">
        <v>77</v>
      </c>
      <c r="Q18" s="5">
        <v>160</v>
      </c>
      <c r="R18" s="6"/>
      <c r="S18" s="14" t="s">
        <v>85</v>
      </c>
      <c r="T18" s="7" t="s">
        <v>81</v>
      </c>
    </row>
    <row r="19" spans="1:20" s="15" customFormat="1" ht="48.75" customHeight="1" x14ac:dyDescent="0.25">
      <c r="A19" s="5">
        <v>3</v>
      </c>
      <c r="B19" s="4" t="s">
        <v>21</v>
      </c>
      <c r="C19" s="4"/>
      <c r="D19" s="6">
        <v>34062</v>
      </c>
      <c r="E19" s="6" t="s">
        <v>43</v>
      </c>
      <c r="F19" s="20" t="s">
        <v>45</v>
      </c>
      <c r="G19" s="18" t="s">
        <v>22</v>
      </c>
      <c r="H19" s="18" t="s">
        <v>50</v>
      </c>
      <c r="I19" s="7" t="s">
        <v>48</v>
      </c>
      <c r="J19" s="18" t="s">
        <v>66</v>
      </c>
      <c r="K19" s="7" t="s">
        <v>54</v>
      </c>
      <c r="L19" s="8" t="s">
        <v>3</v>
      </c>
      <c r="M19" s="8" t="s">
        <v>3</v>
      </c>
      <c r="N19" s="8" t="s">
        <v>28</v>
      </c>
      <c r="O19" s="5" t="s">
        <v>28</v>
      </c>
      <c r="P19" s="5" t="s">
        <v>78</v>
      </c>
      <c r="Q19" s="5">
        <v>75</v>
      </c>
      <c r="R19" s="6"/>
      <c r="S19" s="14" t="s">
        <v>83</v>
      </c>
      <c r="T19" s="7" t="s">
        <v>80</v>
      </c>
    </row>
    <row r="20" spans="1:20" s="12" customFormat="1" ht="24.75" customHeight="1" x14ac:dyDescent="0.25">
      <c r="A20" s="52" t="s">
        <v>36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s="12" customFormat="1" ht="10.5" customHeight="1" x14ac:dyDescent="0.25">
      <c r="A21" s="40"/>
      <c r="B21" s="40"/>
      <c r="C21" s="40"/>
      <c r="D21" s="40"/>
      <c r="E21" s="40"/>
      <c r="F21" s="40"/>
      <c r="G21" s="40"/>
      <c r="H21" s="21"/>
      <c r="I21" s="10"/>
      <c r="J21" s="10"/>
      <c r="K21" s="10"/>
      <c r="L21" s="11"/>
      <c r="M21" s="11"/>
      <c r="N21" s="11"/>
      <c r="O21" s="9"/>
      <c r="P21" s="9"/>
      <c r="Q21" s="9"/>
      <c r="R21" s="9"/>
      <c r="S21" s="9"/>
      <c r="T21" s="10"/>
    </row>
    <row r="22" spans="1:20" ht="18" customHeight="1" x14ac:dyDescent="0.25">
      <c r="A22" s="42"/>
      <c r="B22" s="42"/>
      <c r="C22" s="42"/>
      <c r="D22" s="42"/>
      <c r="E22" s="42"/>
      <c r="F22" s="42"/>
      <c r="G22" s="42"/>
      <c r="H22" s="19"/>
    </row>
    <row r="23" spans="1:20" x14ac:dyDescent="0.25">
      <c r="A23" s="41"/>
      <c r="B23" s="41"/>
      <c r="C23" s="41"/>
      <c r="D23" s="41"/>
      <c r="E23" s="41"/>
      <c r="F23" s="41"/>
      <c r="G23" s="41"/>
      <c r="H23" s="22"/>
    </row>
    <row r="38" spans="1:19" x14ac:dyDescent="0.25">
      <c r="A38" s="3"/>
      <c r="B38" s="2"/>
      <c r="C38" s="2"/>
      <c r="D38" s="3"/>
      <c r="E38" s="3"/>
      <c r="F38" s="3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L39" s="23"/>
      <c r="M39" s="23"/>
      <c r="N39" s="23"/>
      <c r="O39" s="23"/>
      <c r="P39" s="23"/>
      <c r="Q39" s="23"/>
      <c r="R39" s="23"/>
      <c r="S39" s="23"/>
    </row>
  </sheetData>
  <mergeCells count="35">
    <mergeCell ref="A16:T16"/>
    <mergeCell ref="A20:T20"/>
    <mergeCell ref="A21:G21"/>
    <mergeCell ref="A22:G22"/>
    <mergeCell ref="A23:G23"/>
    <mergeCell ref="P6:P7"/>
    <mergeCell ref="Q6:Q7"/>
    <mergeCell ref="S6:S7"/>
    <mergeCell ref="T6:T7"/>
    <mergeCell ref="A8:T8"/>
    <mergeCell ref="H6:H7"/>
    <mergeCell ref="I6:I7"/>
    <mergeCell ref="J6:J7"/>
    <mergeCell ref="A11:T11"/>
    <mergeCell ref="A12:T12"/>
    <mergeCell ref="A13:T13"/>
    <mergeCell ref="A15:T15"/>
    <mergeCell ref="K6:K7"/>
    <mergeCell ref="L6:L7"/>
    <mergeCell ref="M6:M7"/>
    <mergeCell ref="N6:N7"/>
    <mergeCell ref="O6:O7"/>
    <mergeCell ref="R6:R7"/>
    <mergeCell ref="A6:A7"/>
    <mergeCell ref="B6:B7"/>
    <mergeCell ref="C6:D6"/>
    <mergeCell ref="E6:E7"/>
    <mergeCell ref="F6:F7"/>
    <mergeCell ref="G6:G7"/>
    <mergeCell ref="A5:T5"/>
    <mergeCell ref="A1:D1"/>
    <mergeCell ref="G1:O1"/>
    <mergeCell ref="A2:D2"/>
    <mergeCell ref="G2:O2"/>
    <mergeCell ref="G3:O3"/>
  </mergeCells>
  <printOptions horizontalCentered="1"/>
  <pageMargins left="0" right="0" top="0.25" bottom="0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8"/>
  <sheetViews>
    <sheetView topLeftCell="A49" workbookViewId="0">
      <selection activeCell="M62" sqref="M62"/>
    </sheetView>
  </sheetViews>
  <sheetFormatPr defaultRowHeight="15" x14ac:dyDescent="0.25"/>
  <sheetData>
    <row r="2" spans="1:20" x14ac:dyDescent="0.25">
      <c r="B2" t="s">
        <v>18</v>
      </c>
      <c r="H2" t="s">
        <v>23</v>
      </c>
      <c r="K2" t="s">
        <v>24</v>
      </c>
      <c r="O2" t="s">
        <v>25</v>
      </c>
      <c r="S2" t="s">
        <v>32</v>
      </c>
    </row>
    <row r="3" spans="1:20" x14ac:dyDescent="0.25">
      <c r="J3">
        <v>3</v>
      </c>
      <c r="K3">
        <v>7</v>
      </c>
      <c r="L3">
        <f>J3*K3</f>
        <v>21</v>
      </c>
      <c r="N3">
        <v>3</v>
      </c>
      <c r="O3">
        <v>6</v>
      </c>
      <c r="P3">
        <f>N3*O3</f>
        <v>18</v>
      </c>
      <c r="R3">
        <v>5</v>
      </c>
      <c r="S3">
        <v>8</v>
      </c>
      <c r="T3">
        <f>R3*S3</f>
        <v>40</v>
      </c>
    </row>
    <row r="4" spans="1:20" x14ac:dyDescent="0.25">
      <c r="A4">
        <v>4.5</v>
      </c>
      <c r="B4">
        <v>8</v>
      </c>
      <c r="C4">
        <f>A4*B4</f>
        <v>36</v>
      </c>
      <c r="F4">
        <v>3</v>
      </c>
      <c r="G4">
        <v>4.9000000000000004</v>
      </c>
      <c r="H4">
        <f>F4*G4</f>
        <v>14.700000000000001</v>
      </c>
      <c r="J4">
        <v>3</v>
      </c>
      <c r="K4">
        <v>5</v>
      </c>
      <c r="L4">
        <f t="shared" ref="L4:L57" si="0">J4*K4</f>
        <v>15</v>
      </c>
      <c r="N4">
        <v>3</v>
      </c>
      <c r="O4">
        <v>5</v>
      </c>
      <c r="P4">
        <f t="shared" ref="P4:P64" si="1">N4*O4</f>
        <v>15</v>
      </c>
      <c r="R4">
        <v>8</v>
      </c>
      <c r="S4">
        <v>7</v>
      </c>
      <c r="T4">
        <f t="shared" ref="T4:T67" si="2">R4*S4</f>
        <v>56</v>
      </c>
    </row>
    <row r="5" spans="1:20" x14ac:dyDescent="0.25">
      <c r="A5">
        <v>6</v>
      </c>
      <c r="B5">
        <v>8</v>
      </c>
      <c r="C5">
        <f t="shared" ref="C5:C21" si="3">A5*B5</f>
        <v>48</v>
      </c>
      <c r="F5">
        <v>2</v>
      </c>
      <c r="G5">
        <v>8</v>
      </c>
      <c r="H5">
        <f t="shared" ref="H5:H61" si="4">F5*G5</f>
        <v>16</v>
      </c>
      <c r="J5">
        <v>2</v>
      </c>
      <c r="K5">
        <v>6</v>
      </c>
      <c r="L5">
        <f t="shared" si="0"/>
        <v>12</v>
      </c>
      <c r="N5">
        <v>3</v>
      </c>
      <c r="O5">
        <v>6</v>
      </c>
      <c r="P5">
        <f t="shared" si="1"/>
        <v>18</v>
      </c>
      <c r="R5">
        <v>5</v>
      </c>
      <c r="S5">
        <v>5</v>
      </c>
      <c r="T5">
        <f t="shared" si="2"/>
        <v>25</v>
      </c>
    </row>
    <row r="6" spans="1:20" x14ac:dyDescent="0.25">
      <c r="A6">
        <v>4.5</v>
      </c>
      <c r="B6">
        <v>6</v>
      </c>
      <c r="C6">
        <f t="shared" si="3"/>
        <v>27</v>
      </c>
      <c r="F6">
        <v>2</v>
      </c>
      <c r="G6">
        <v>6.4</v>
      </c>
      <c r="H6">
        <f t="shared" si="4"/>
        <v>12.8</v>
      </c>
      <c r="J6">
        <v>3</v>
      </c>
      <c r="K6">
        <v>6</v>
      </c>
      <c r="L6">
        <f t="shared" si="0"/>
        <v>18</v>
      </c>
      <c r="N6">
        <v>2</v>
      </c>
      <c r="O6">
        <v>5</v>
      </c>
      <c r="P6">
        <f t="shared" si="1"/>
        <v>10</v>
      </c>
      <c r="R6">
        <v>2</v>
      </c>
      <c r="S6">
        <v>7</v>
      </c>
      <c r="T6">
        <f t="shared" si="2"/>
        <v>14</v>
      </c>
    </row>
    <row r="7" spans="1:20" x14ac:dyDescent="0.25">
      <c r="A7">
        <v>6</v>
      </c>
      <c r="B7">
        <v>8</v>
      </c>
      <c r="C7">
        <f t="shared" si="3"/>
        <v>48</v>
      </c>
      <c r="F7">
        <v>2</v>
      </c>
      <c r="G7">
        <v>7.3</v>
      </c>
      <c r="H7">
        <f t="shared" si="4"/>
        <v>14.6</v>
      </c>
      <c r="J7">
        <v>3</v>
      </c>
      <c r="K7">
        <v>7</v>
      </c>
      <c r="L7">
        <f t="shared" si="0"/>
        <v>21</v>
      </c>
      <c r="N7">
        <v>4</v>
      </c>
      <c r="O7">
        <v>7</v>
      </c>
      <c r="P7">
        <f t="shared" si="1"/>
        <v>28</v>
      </c>
      <c r="R7">
        <v>2</v>
      </c>
      <c r="S7">
        <v>9</v>
      </c>
      <c r="T7">
        <f t="shared" si="2"/>
        <v>18</v>
      </c>
    </row>
    <row r="8" spans="1:20" x14ac:dyDescent="0.25">
      <c r="A8">
        <v>4.5</v>
      </c>
      <c r="B8">
        <v>7</v>
      </c>
      <c r="C8">
        <f t="shared" si="3"/>
        <v>31.5</v>
      </c>
      <c r="F8">
        <v>2</v>
      </c>
      <c r="G8">
        <v>8.1999999999999993</v>
      </c>
      <c r="H8">
        <f t="shared" si="4"/>
        <v>16.399999999999999</v>
      </c>
      <c r="J8">
        <v>2</v>
      </c>
      <c r="K8">
        <v>5</v>
      </c>
      <c r="L8">
        <f t="shared" si="0"/>
        <v>10</v>
      </c>
      <c r="N8">
        <v>2</v>
      </c>
      <c r="O8">
        <v>5.5</v>
      </c>
      <c r="P8">
        <f t="shared" si="1"/>
        <v>11</v>
      </c>
      <c r="R8">
        <v>4</v>
      </c>
      <c r="S8">
        <v>5</v>
      </c>
      <c r="T8">
        <f t="shared" si="2"/>
        <v>20</v>
      </c>
    </row>
    <row r="9" spans="1:20" x14ac:dyDescent="0.25">
      <c r="A9">
        <v>4.5</v>
      </c>
      <c r="B9">
        <v>7</v>
      </c>
      <c r="C9">
        <f t="shared" si="3"/>
        <v>31.5</v>
      </c>
      <c r="F9">
        <v>3</v>
      </c>
      <c r="G9">
        <v>6</v>
      </c>
      <c r="H9">
        <f t="shared" si="4"/>
        <v>18</v>
      </c>
      <c r="J9">
        <v>2</v>
      </c>
      <c r="K9">
        <v>7.5</v>
      </c>
      <c r="L9">
        <f t="shared" si="0"/>
        <v>15</v>
      </c>
      <c r="N9">
        <v>2</v>
      </c>
      <c r="O9">
        <v>5</v>
      </c>
      <c r="P9">
        <f t="shared" si="1"/>
        <v>10</v>
      </c>
      <c r="R9">
        <v>1</v>
      </c>
      <c r="S9">
        <v>6</v>
      </c>
      <c r="T9">
        <f t="shared" si="2"/>
        <v>6</v>
      </c>
    </row>
    <row r="10" spans="1:20" x14ac:dyDescent="0.25">
      <c r="A10">
        <v>4.5</v>
      </c>
      <c r="B10">
        <v>4</v>
      </c>
      <c r="C10">
        <f t="shared" si="3"/>
        <v>18</v>
      </c>
      <c r="F10">
        <v>2</v>
      </c>
      <c r="G10">
        <v>7.4</v>
      </c>
      <c r="H10">
        <f t="shared" si="4"/>
        <v>14.8</v>
      </c>
      <c r="J10">
        <v>5</v>
      </c>
      <c r="K10">
        <v>6</v>
      </c>
      <c r="L10">
        <f t="shared" si="0"/>
        <v>30</v>
      </c>
      <c r="N10">
        <v>2</v>
      </c>
      <c r="O10">
        <v>7.5</v>
      </c>
      <c r="P10">
        <f t="shared" si="1"/>
        <v>15</v>
      </c>
      <c r="R10">
        <v>2</v>
      </c>
      <c r="S10">
        <v>6</v>
      </c>
      <c r="T10">
        <f t="shared" si="2"/>
        <v>12</v>
      </c>
    </row>
    <row r="11" spans="1:20" x14ac:dyDescent="0.25">
      <c r="A11">
        <v>4.5</v>
      </c>
      <c r="B11">
        <v>2</v>
      </c>
      <c r="C11">
        <f t="shared" si="3"/>
        <v>9</v>
      </c>
      <c r="F11">
        <v>2</v>
      </c>
      <c r="G11">
        <v>5.8</v>
      </c>
      <c r="H11">
        <f t="shared" si="4"/>
        <v>11.6</v>
      </c>
      <c r="J11">
        <v>5</v>
      </c>
      <c r="K11">
        <v>7.5</v>
      </c>
      <c r="L11">
        <f t="shared" si="0"/>
        <v>37.5</v>
      </c>
      <c r="N11">
        <v>5</v>
      </c>
      <c r="O11">
        <v>8</v>
      </c>
      <c r="P11">
        <f t="shared" si="1"/>
        <v>40</v>
      </c>
      <c r="R11">
        <v>5</v>
      </c>
      <c r="S11">
        <v>6</v>
      </c>
      <c r="T11">
        <f t="shared" si="2"/>
        <v>30</v>
      </c>
    </row>
    <row r="12" spans="1:20" x14ac:dyDescent="0.25">
      <c r="A12">
        <v>4.5</v>
      </c>
      <c r="B12">
        <v>6</v>
      </c>
      <c r="C12">
        <f t="shared" si="3"/>
        <v>27</v>
      </c>
      <c r="F12">
        <v>2</v>
      </c>
      <c r="G12">
        <v>6.7</v>
      </c>
      <c r="H12">
        <f t="shared" si="4"/>
        <v>13.4</v>
      </c>
      <c r="J12">
        <v>3</v>
      </c>
      <c r="K12">
        <v>7</v>
      </c>
      <c r="L12">
        <f t="shared" si="0"/>
        <v>21</v>
      </c>
      <c r="N12">
        <v>5</v>
      </c>
      <c r="O12">
        <v>8.5</v>
      </c>
      <c r="P12">
        <f t="shared" si="1"/>
        <v>42.5</v>
      </c>
      <c r="R12">
        <v>6</v>
      </c>
      <c r="S12">
        <v>8</v>
      </c>
      <c r="T12">
        <f t="shared" si="2"/>
        <v>48</v>
      </c>
    </row>
    <row r="13" spans="1:20" x14ac:dyDescent="0.25">
      <c r="A13">
        <v>4.5</v>
      </c>
      <c r="B13">
        <v>6</v>
      </c>
      <c r="C13">
        <f t="shared" si="3"/>
        <v>27</v>
      </c>
      <c r="F13">
        <v>3</v>
      </c>
      <c r="G13">
        <v>8.1999999999999993</v>
      </c>
      <c r="H13">
        <f t="shared" si="4"/>
        <v>24.599999999999998</v>
      </c>
      <c r="J13">
        <v>4</v>
      </c>
      <c r="K13">
        <v>8</v>
      </c>
      <c r="L13">
        <f t="shared" si="0"/>
        <v>32</v>
      </c>
      <c r="N13">
        <v>5</v>
      </c>
      <c r="O13">
        <v>7</v>
      </c>
      <c r="P13">
        <f t="shared" si="1"/>
        <v>35</v>
      </c>
      <c r="R13">
        <v>6</v>
      </c>
      <c r="S13">
        <v>7</v>
      </c>
      <c r="T13">
        <f t="shared" si="2"/>
        <v>42</v>
      </c>
    </row>
    <row r="14" spans="1:20" x14ac:dyDescent="0.25">
      <c r="A14">
        <v>4.5</v>
      </c>
      <c r="B14">
        <v>7</v>
      </c>
      <c r="C14">
        <f t="shared" si="3"/>
        <v>31.5</v>
      </c>
      <c r="F14">
        <v>3</v>
      </c>
      <c r="G14">
        <v>8.1</v>
      </c>
      <c r="H14">
        <f t="shared" si="4"/>
        <v>24.299999999999997</v>
      </c>
      <c r="J14">
        <v>3</v>
      </c>
      <c r="K14">
        <v>5</v>
      </c>
      <c r="L14">
        <f t="shared" si="0"/>
        <v>15</v>
      </c>
      <c r="N14">
        <v>3</v>
      </c>
      <c r="O14">
        <v>7</v>
      </c>
      <c r="P14">
        <f t="shared" si="1"/>
        <v>21</v>
      </c>
      <c r="R14">
        <v>5</v>
      </c>
      <c r="S14">
        <v>5</v>
      </c>
      <c r="T14">
        <f t="shared" si="2"/>
        <v>25</v>
      </c>
    </row>
    <row r="15" spans="1:20" x14ac:dyDescent="0.25">
      <c r="A15">
        <v>3</v>
      </c>
      <c r="B15">
        <v>8</v>
      </c>
      <c r="C15">
        <f t="shared" si="3"/>
        <v>24</v>
      </c>
      <c r="F15">
        <v>2</v>
      </c>
      <c r="G15">
        <v>8</v>
      </c>
      <c r="H15">
        <f t="shared" si="4"/>
        <v>16</v>
      </c>
      <c r="J15">
        <v>3</v>
      </c>
      <c r="K15">
        <v>7</v>
      </c>
      <c r="L15">
        <f t="shared" si="0"/>
        <v>21</v>
      </c>
      <c r="N15">
        <v>2</v>
      </c>
      <c r="O15">
        <v>5</v>
      </c>
      <c r="P15">
        <f t="shared" si="1"/>
        <v>10</v>
      </c>
      <c r="R15">
        <v>4</v>
      </c>
      <c r="S15">
        <v>5</v>
      </c>
      <c r="T15">
        <f t="shared" si="2"/>
        <v>20</v>
      </c>
    </row>
    <row r="16" spans="1:20" x14ac:dyDescent="0.25">
      <c r="A16">
        <v>4</v>
      </c>
      <c r="B16">
        <v>7</v>
      </c>
      <c r="C16">
        <f t="shared" si="3"/>
        <v>28</v>
      </c>
      <c r="F16">
        <v>2</v>
      </c>
      <c r="G16">
        <v>7.3</v>
      </c>
      <c r="H16">
        <f t="shared" si="4"/>
        <v>14.6</v>
      </c>
      <c r="J16">
        <v>3</v>
      </c>
      <c r="K16">
        <v>7</v>
      </c>
      <c r="L16">
        <f t="shared" si="0"/>
        <v>21</v>
      </c>
      <c r="N16">
        <v>3</v>
      </c>
      <c r="O16">
        <v>9</v>
      </c>
      <c r="P16">
        <f t="shared" si="1"/>
        <v>27</v>
      </c>
      <c r="R16">
        <v>5</v>
      </c>
      <c r="S16">
        <v>7</v>
      </c>
      <c r="T16">
        <f t="shared" si="2"/>
        <v>35</v>
      </c>
    </row>
    <row r="17" spans="1:20" x14ac:dyDescent="0.25">
      <c r="A17">
        <v>4.5</v>
      </c>
      <c r="B17">
        <v>8</v>
      </c>
      <c r="C17">
        <f t="shared" si="3"/>
        <v>36</v>
      </c>
      <c r="F17">
        <v>2</v>
      </c>
      <c r="G17">
        <v>6.4</v>
      </c>
      <c r="H17">
        <f t="shared" si="4"/>
        <v>12.8</v>
      </c>
      <c r="J17">
        <v>2</v>
      </c>
      <c r="K17">
        <v>6</v>
      </c>
      <c r="L17">
        <f t="shared" si="0"/>
        <v>12</v>
      </c>
      <c r="N17">
        <v>2</v>
      </c>
      <c r="O17">
        <v>5.5</v>
      </c>
      <c r="P17">
        <f t="shared" si="1"/>
        <v>11</v>
      </c>
      <c r="R17">
        <v>5</v>
      </c>
      <c r="S17">
        <v>6</v>
      </c>
      <c r="T17">
        <f t="shared" si="2"/>
        <v>30</v>
      </c>
    </row>
    <row r="18" spans="1:20" x14ac:dyDescent="0.25">
      <c r="A18">
        <v>4.5</v>
      </c>
      <c r="B18">
        <v>5</v>
      </c>
      <c r="C18">
        <f t="shared" si="3"/>
        <v>22.5</v>
      </c>
      <c r="F18">
        <v>2</v>
      </c>
      <c r="G18">
        <v>4.2</v>
      </c>
      <c r="H18">
        <f t="shared" si="4"/>
        <v>8.4</v>
      </c>
      <c r="J18">
        <v>2</v>
      </c>
      <c r="K18">
        <v>5</v>
      </c>
      <c r="L18">
        <f t="shared" si="0"/>
        <v>10</v>
      </c>
      <c r="N18">
        <v>2</v>
      </c>
      <c r="O18">
        <v>5</v>
      </c>
      <c r="P18">
        <f t="shared" si="1"/>
        <v>10</v>
      </c>
      <c r="R18">
        <v>6</v>
      </c>
      <c r="S18">
        <v>6</v>
      </c>
      <c r="T18">
        <f t="shared" si="2"/>
        <v>36</v>
      </c>
    </row>
    <row r="19" spans="1:20" x14ac:dyDescent="0.25">
      <c r="A19">
        <v>4.5</v>
      </c>
      <c r="B19">
        <v>5</v>
      </c>
      <c r="C19">
        <f t="shared" si="3"/>
        <v>22.5</v>
      </c>
      <c r="F19">
        <v>3</v>
      </c>
      <c r="G19">
        <v>8.6999999999999993</v>
      </c>
      <c r="H19">
        <f t="shared" si="4"/>
        <v>26.099999999999998</v>
      </c>
      <c r="J19">
        <v>2</v>
      </c>
      <c r="K19">
        <v>8</v>
      </c>
      <c r="L19">
        <f t="shared" si="0"/>
        <v>16</v>
      </c>
      <c r="N19">
        <v>5</v>
      </c>
      <c r="O19">
        <v>7</v>
      </c>
      <c r="P19">
        <f t="shared" si="1"/>
        <v>35</v>
      </c>
      <c r="R19">
        <v>2</v>
      </c>
      <c r="S19">
        <v>10</v>
      </c>
      <c r="T19">
        <f t="shared" si="2"/>
        <v>20</v>
      </c>
    </row>
    <row r="20" spans="1:20" x14ac:dyDescent="0.25">
      <c r="A20">
        <v>4.5</v>
      </c>
      <c r="B20">
        <v>7</v>
      </c>
      <c r="C20">
        <f t="shared" si="3"/>
        <v>31.5</v>
      </c>
      <c r="F20">
        <v>3</v>
      </c>
      <c r="G20">
        <v>7.7</v>
      </c>
      <c r="H20">
        <f t="shared" si="4"/>
        <v>23.1</v>
      </c>
      <c r="J20">
        <v>2</v>
      </c>
      <c r="K20">
        <v>7</v>
      </c>
      <c r="L20">
        <f t="shared" si="0"/>
        <v>14</v>
      </c>
      <c r="N20">
        <v>5</v>
      </c>
      <c r="O20">
        <v>5.5</v>
      </c>
      <c r="P20">
        <f t="shared" si="1"/>
        <v>27.5</v>
      </c>
      <c r="R20">
        <v>6</v>
      </c>
      <c r="S20">
        <v>9</v>
      </c>
      <c r="T20">
        <f t="shared" si="2"/>
        <v>54</v>
      </c>
    </row>
    <row r="21" spans="1:20" x14ac:dyDescent="0.25">
      <c r="A21">
        <v>10</v>
      </c>
      <c r="B21">
        <v>7</v>
      </c>
      <c r="C21">
        <f t="shared" si="3"/>
        <v>70</v>
      </c>
      <c r="F21">
        <v>2</v>
      </c>
      <c r="G21">
        <v>8.8000000000000007</v>
      </c>
      <c r="H21">
        <f t="shared" si="4"/>
        <v>17.600000000000001</v>
      </c>
      <c r="J21">
        <v>5</v>
      </c>
      <c r="K21">
        <v>6</v>
      </c>
      <c r="L21">
        <f t="shared" si="0"/>
        <v>30</v>
      </c>
      <c r="N21">
        <v>5</v>
      </c>
      <c r="O21">
        <v>7.5</v>
      </c>
      <c r="P21">
        <f t="shared" si="1"/>
        <v>37.5</v>
      </c>
      <c r="R21">
        <v>3</v>
      </c>
      <c r="S21">
        <v>8</v>
      </c>
      <c r="T21">
        <f t="shared" si="2"/>
        <v>24</v>
      </c>
    </row>
    <row r="22" spans="1:20" x14ac:dyDescent="0.25">
      <c r="A22" s="17">
        <f>SUM(A4:A21)</f>
        <v>87.5</v>
      </c>
      <c r="B22" s="17"/>
      <c r="C22" s="17">
        <f t="shared" ref="C22" si="5">SUM(C4:C21)</f>
        <v>569</v>
      </c>
      <c r="D22" s="17">
        <f>C22/A22</f>
        <v>6.5028571428571427</v>
      </c>
      <c r="F22">
        <v>2</v>
      </c>
      <c r="G22">
        <v>7.6</v>
      </c>
      <c r="H22">
        <f t="shared" si="4"/>
        <v>15.2</v>
      </c>
      <c r="J22">
        <v>5</v>
      </c>
      <c r="K22">
        <v>6</v>
      </c>
      <c r="L22">
        <f t="shared" si="0"/>
        <v>30</v>
      </c>
      <c r="N22">
        <v>4</v>
      </c>
      <c r="O22">
        <v>6</v>
      </c>
      <c r="P22">
        <f t="shared" si="1"/>
        <v>24</v>
      </c>
      <c r="R22">
        <v>3</v>
      </c>
      <c r="S22">
        <v>6</v>
      </c>
      <c r="T22">
        <f t="shared" si="2"/>
        <v>18</v>
      </c>
    </row>
    <row r="23" spans="1:20" x14ac:dyDescent="0.25">
      <c r="F23">
        <v>2</v>
      </c>
      <c r="G23">
        <v>4.2</v>
      </c>
      <c r="H23">
        <f t="shared" si="4"/>
        <v>8.4</v>
      </c>
      <c r="J23">
        <v>5</v>
      </c>
      <c r="K23">
        <v>6</v>
      </c>
      <c r="L23">
        <f t="shared" si="0"/>
        <v>30</v>
      </c>
      <c r="N23">
        <v>3</v>
      </c>
      <c r="O23">
        <v>6</v>
      </c>
      <c r="P23">
        <f t="shared" si="1"/>
        <v>18</v>
      </c>
      <c r="R23">
        <v>3</v>
      </c>
      <c r="S23">
        <v>7</v>
      </c>
      <c r="T23">
        <f t="shared" si="2"/>
        <v>21</v>
      </c>
    </row>
    <row r="24" spans="1:20" x14ac:dyDescent="0.25">
      <c r="F24">
        <v>2</v>
      </c>
      <c r="G24">
        <v>8.4</v>
      </c>
      <c r="H24">
        <f t="shared" si="4"/>
        <v>16.8</v>
      </c>
      <c r="J24">
        <v>3</v>
      </c>
      <c r="K24">
        <v>8</v>
      </c>
      <c r="L24">
        <f t="shared" si="0"/>
        <v>24</v>
      </c>
      <c r="N24">
        <v>3</v>
      </c>
      <c r="O24">
        <v>8</v>
      </c>
      <c r="P24">
        <f t="shared" si="1"/>
        <v>24</v>
      </c>
      <c r="R24">
        <v>4</v>
      </c>
      <c r="S24">
        <v>8</v>
      </c>
      <c r="T24">
        <f t="shared" si="2"/>
        <v>32</v>
      </c>
    </row>
    <row r="25" spans="1:20" x14ac:dyDescent="0.25">
      <c r="F25">
        <v>2</v>
      </c>
      <c r="G25">
        <v>7.8</v>
      </c>
      <c r="H25">
        <f t="shared" si="4"/>
        <v>15.6</v>
      </c>
      <c r="J25">
        <v>3</v>
      </c>
      <c r="K25">
        <v>6</v>
      </c>
      <c r="L25">
        <f t="shared" si="0"/>
        <v>18</v>
      </c>
      <c r="N25">
        <v>2</v>
      </c>
      <c r="O25">
        <v>5.5</v>
      </c>
      <c r="P25">
        <f t="shared" si="1"/>
        <v>11</v>
      </c>
      <c r="R25">
        <v>4</v>
      </c>
      <c r="S25">
        <v>8</v>
      </c>
      <c r="T25">
        <f t="shared" si="2"/>
        <v>32</v>
      </c>
    </row>
    <row r="26" spans="1:20" x14ac:dyDescent="0.25">
      <c r="F26">
        <v>2</v>
      </c>
      <c r="G26">
        <v>7.9</v>
      </c>
      <c r="H26">
        <f t="shared" si="4"/>
        <v>15.8</v>
      </c>
      <c r="J26">
        <v>2</v>
      </c>
      <c r="K26">
        <v>5.5</v>
      </c>
      <c r="L26">
        <f t="shared" si="0"/>
        <v>11</v>
      </c>
      <c r="N26">
        <v>2</v>
      </c>
      <c r="O26">
        <v>5</v>
      </c>
      <c r="P26">
        <f t="shared" si="1"/>
        <v>10</v>
      </c>
      <c r="R26">
        <v>4</v>
      </c>
      <c r="S26">
        <v>7</v>
      </c>
      <c r="T26">
        <f t="shared" si="2"/>
        <v>28</v>
      </c>
    </row>
    <row r="27" spans="1:20" x14ac:dyDescent="0.25">
      <c r="F27">
        <v>2</v>
      </c>
      <c r="G27">
        <v>7.8</v>
      </c>
      <c r="H27">
        <f t="shared" si="4"/>
        <v>15.6</v>
      </c>
      <c r="J27">
        <v>2</v>
      </c>
      <c r="K27">
        <v>7</v>
      </c>
      <c r="L27">
        <f t="shared" si="0"/>
        <v>14</v>
      </c>
      <c r="N27">
        <v>5</v>
      </c>
      <c r="O27">
        <v>6.5</v>
      </c>
      <c r="P27">
        <f t="shared" si="1"/>
        <v>32.5</v>
      </c>
      <c r="R27">
        <v>3</v>
      </c>
      <c r="S27">
        <v>7</v>
      </c>
      <c r="T27">
        <f t="shared" si="2"/>
        <v>21</v>
      </c>
    </row>
    <row r="28" spans="1:20" x14ac:dyDescent="0.25">
      <c r="F28">
        <v>2</v>
      </c>
      <c r="G28">
        <v>8.5</v>
      </c>
      <c r="H28">
        <f t="shared" si="4"/>
        <v>17</v>
      </c>
      <c r="J28">
        <v>3</v>
      </c>
      <c r="K28">
        <v>7.5</v>
      </c>
      <c r="L28">
        <f t="shared" si="0"/>
        <v>22.5</v>
      </c>
      <c r="N28">
        <v>5</v>
      </c>
      <c r="O28">
        <v>7</v>
      </c>
      <c r="P28">
        <f t="shared" si="1"/>
        <v>35</v>
      </c>
      <c r="R28">
        <v>4</v>
      </c>
      <c r="S28">
        <v>7</v>
      </c>
      <c r="T28">
        <f t="shared" si="2"/>
        <v>28</v>
      </c>
    </row>
    <row r="29" spans="1:20" x14ac:dyDescent="0.25">
      <c r="F29">
        <v>2</v>
      </c>
      <c r="G29">
        <v>6.2</v>
      </c>
      <c r="H29">
        <f t="shared" si="4"/>
        <v>12.4</v>
      </c>
      <c r="J29">
        <v>5</v>
      </c>
      <c r="K29">
        <v>7.5</v>
      </c>
      <c r="L29">
        <f t="shared" si="0"/>
        <v>37.5</v>
      </c>
      <c r="N29">
        <v>5</v>
      </c>
      <c r="O29">
        <v>8.5</v>
      </c>
      <c r="P29">
        <f t="shared" si="1"/>
        <v>42.5</v>
      </c>
      <c r="R29">
        <v>4</v>
      </c>
      <c r="S29">
        <v>7</v>
      </c>
      <c r="T29">
        <f t="shared" si="2"/>
        <v>28</v>
      </c>
    </row>
    <row r="30" spans="1:20" x14ac:dyDescent="0.25">
      <c r="F30">
        <v>3</v>
      </c>
      <c r="G30">
        <v>4.4000000000000004</v>
      </c>
      <c r="H30">
        <f t="shared" si="4"/>
        <v>13.200000000000001</v>
      </c>
      <c r="J30">
        <v>5</v>
      </c>
      <c r="K30">
        <v>7</v>
      </c>
      <c r="L30">
        <f t="shared" si="0"/>
        <v>35</v>
      </c>
      <c r="N30">
        <v>2</v>
      </c>
      <c r="O30">
        <v>8.5</v>
      </c>
      <c r="P30">
        <f t="shared" si="1"/>
        <v>17</v>
      </c>
      <c r="R30">
        <v>4</v>
      </c>
      <c r="S30">
        <v>5</v>
      </c>
      <c r="T30">
        <f t="shared" si="2"/>
        <v>20</v>
      </c>
    </row>
    <row r="31" spans="1:20" x14ac:dyDescent="0.25">
      <c r="F31">
        <v>2</v>
      </c>
      <c r="G31">
        <v>9.1999999999999993</v>
      </c>
      <c r="H31">
        <f t="shared" si="4"/>
        <v>18.399999999999999</v>
      </c>
      <c r="J31">
        <v>3</v>
      </c>
      <c r="K31">
        <v>7.5</v>
      </c>
      <c r="L31">
        <f t="shared" si="0"/>
        <v>22.5</v>
      </c>
      <c r="N31">
        <v>3</v>
      </c>
      <c r="O31">
        <v>7</v>
      </c>
      <c r="P31">
        <f t="shared" si="1"/>
        <v>21</v>
      </c>
      <c r="R31">
        <v>4</v>
      </c>
      <c r="S31">
        <v>7</v>
      </c>
      <c r="T31">
        <f t="shared" si="2"/>
        <v>28</v>
      </c>
    </row>
    <row r="32" spans="1:20" x14ac:dyDescent="0.25">
      <c r="F32">
        <v>2</v>
      </c>
      <c r="G32">
        <v>8.1999999999999993</v>
      </c>
      <c r="H32">
        <f t="shared" si="4"/>
        <v>16.399999999999999</v>
      </c>
      <c r="J32">
        <v>4</v>
      </c>
      <c r="K32">
        <v>8.5</v>
      </c>
      <c r="L32">
        <f t="shared" si="0"/>
        <v>34</v>
      </c>
      <c r="N32">
        <v>3</v>
      </c>
      <c r="O32">
        <v>5</v>
      </c>
      <c r="P32">
        <f t="shared" si="1"/>
        <v>15</v>
      </c>
      <c r="R32">
        <v>4</v>
      </c>
      <c r="S32">
        <v>7</v>
      </c>
      <c r="T32">
        <f t="shared" si="2"/>
        <v>28</v>
      </c>
    </row>
    <row r="33" spans="6:20" x14ac:dyDescent="0.25">
      <c r="F33">
        <v>2</v>
      </c>
      <c r="G33">
        <v>8.1999999999999993</v>
      </c>
      <c r="H33">
        <f t="shared" si="4"/>
        <v>16.399999999999999</v>
      </c>
      <c r="J33">
        <v>2</v>
      </c>
      <c r="K33">
        <v>8</v>
      </c>
      <c r="L33">
        <f t="shared" si="0"/>
        <v>16</v>
      </c>
      <c r="N33">
        <v>4</v>
      </c>
      <c r="O33">
        <v>7</v>
      </c>
      <c r="P33">
        <f t="shared" si="1"/>
        <v>28</v>
      </c>
      <c r="R33">
        <v>5</v>
      </c>
      <c r="S33">
        <v>6</v>
      </c>
      <c r="T33">
        <f t="shared" si="2"/>
        <v>30</v>
      </c>
    </row>
    <row r="34" spans="6:20" x14ac:dyDescent="0.25">
      <c r="F34">
        <v>2</v>
      </c>
      <c r="G34">
        <v>8.6999999999999993</v>
      </c>
      <c r="H34">
        <f t="shared" si="4"/>
        <v>17.399999999999999</v>
      </c>
      <c r="J34">
        <v>3</v>
      </c>
      <c r="K34">
        <v>8.5</v>
      </c>
      <c r="L34">
        <f t="shared" si="0"/>
        <v>25.5</v>
      </c>
      <c r="N34">
        <v>3</v>
      </c>
      <c r="O34">
        <v>7</v>
      </c>
      <c r="P34">
        <f t="shared" si="1"/>
        <v>21</v>
      </c>
      <c r="R34">
        <v>3</v>
      </c>
      <c r="S34">
        <v>8</v>
      </c>
      <c r="T34">
        <f t="shared" si="2"/>
        <v>24</v>
      </c>
    </row>
    <row r="35" spans="6:20" x14ac:dyDescent="0.25">
      <c r="F35">
        <v>2</v>
      </c>
      <c r="G35">
        <v>8.9</v>
      </c>
      <c r="H35">
        <f t="shared" si="4"/>
        <v>17.8</v>
      </c>
      <c r="J35">
        <v>3</v>
      </c>
      <c r="K35">
        <v>5</v>
      </c>
      <c r="L35">
        <f t="shared" si="0"/>
        <v>15</v>
      </c>
      <c r="N35">
        <v>3</v>
      </c>
      <c r="O35">
        <v>7.5</v>
      </c>
      <c r="P35">
        <f t="shared" si="1"/>
        <v>22.5</v>
      </c>
      <c r="R35">
        <v>3</v>
      </c>
      <c r="S35">
        <v>8</v>
      </c>
      <c r="T35">
        <f t="shared" si="2"/>
        <v>24</v>
      </c>
    </row>
    <row r="36" spans="6:20" x14ac:dyDescent="0.25">
      <c r="F36">
        <v>2</v>
      </c>
      <c r="G36">
        <v>7.4</v>
      </c>
      <c r="H36">
        <f t="shared" si="4"/>
        <v>14.8</v>
      </c>
      <c r="J36">
        <v>3</v>
      </c>
      <c r="K36">
        <v>5</v>
      </c>
      <c r="L36">
        <f t="shared" si="0"/>
        <v>15</v>
      </c>
      <c r="N36">
        <v>5</v>
      </c>
      <c r="O36">
        <v>6</v>
      </c>
      <c r="P36">
        <f t="shared" si="1"/>
        <v>30</v>
      </c>
      <c r="R36">
        <v>4</v>
      </c>
      <c r="S36">
        <v>5</v>
      </c>
      <c r="T36">
        <f t="shared" si="2"/>
        <v>20</v>
      </c>
    </row>
    <row r="37" spans="6:20" x14ac:dyDescent="0.25">
      <c r="F37">
        <v>2</v>
      </c>
      <c r="G37">
        <v>8.1999999999999993</v>
      </c>
      <c r="H37">
        <f t="shared" si="4"/>
        <v>16.399999999999999</v>
      </c>
      <c r="J37">
        <v>5</v>
      </c>
      <c r="K37">
        <v>6</v>
      </c>
      <c r="L37">
        <f t="shared" si="0"/>
        <v>30</v>
      </c>
      <c r="N37">
        <v>5</v>
      </c>
      <c r="O37">
        <v>6</v>
      </c>
      <c r="P37">
        <f t="shared" si="1"/>
        <v>30</v>
      </c>
      <c r="R37">
        <v>2</v>
      </c>
      <c r="S37">
        <v>6</v>
      </c>
      <c r="T37">
        <f t="shared" si="2"/>
        <v>12</v>
      </c>
    </row>
    <row r="38" spans="6:20" x14ac:dyDescent="0.25">
      <c r="F38">
        <v>2</v>
      </c>
      <c r="G38">
        <v>7.9</v>
      </c>
      <c r="H38">
        <f t="shared" si="4"/>
        <v>15.8</v>
      </c>
      <c r="J38">
        <v>5</v>
      </c>
      <c r="K38">
        <v>7.5</v>
      </c>
      <c r="L38">
        <f t="shared" si="0"/>
        <v>37.5</v>
      </c>
      <c r="N38">
        <v>4</v>
      </c>
      <c r="O38">
        <v>8</v>
      </c>
      <c r="P38">
        <f t="shared" si="1"/>
        <v>32</v>
      </c>
      <c r="R38">
        <v>5</v>
      </c>
      <c r="S38">
        <v>6</v>
      </c>
      <c r="T38">
        <f t="shared" si="2"/>
        <v>30</v>
      </c>
    </row>
    <row r="39" spans="6:20" x14ac:dyDescent="0.25">
      <c r="F39">
        <v>2</v>
      </c>
      <c r="G39">
        <v>8.6</v>
      </c>
      <c r="H39">
        <f t="shared" si="4"/>
        <v>17.2</v>
      </c>
      <c r="J39">
        <v>4</v>
      </c>
      <c r="K39">
        <v>5</v>
      </c>
      <c r="L39">
        <f t="shared" si="0"/>
        <v>20</v>
      </c>
      <c r="N39">
        <v>2</v>
      </c>
      <c r="O39">
        <v>5</v>
      </c>
      <c r="P39">
        <f t="shared" si="1"/>
        <v>10</v>
      </c>
      <c r="R39">
        <v>1</v>
      </c>
      <c r="S39">
        <v>8</v>
      </c>
      <c r="T39">
        <f t="shared" si="2"/>
        <v>8</v>
      </c>
    </row>
    <row r="40" spans="6:20" x14ac:dyDescent="0.25">
      <c r="F40">
        <v>2</v>
      </c>
      <c r="G40">
        <v>8.1</v>
      </c>
      <c r="H40">
        <f t="shared" si="4"/>
        <v>16.2</v>
      </c>
      <c r="J40">
        <v>3</v>
      </c>
      <c r="K40">
        <v>5.5</v>
      </c>
      <c r="L40">
        <f t="shared" si="0"/>
        <v>16.5</v>
      </c>
      <c r="N40">
        <v>4</v>
      </c>
      <c r="O40">
        <v>6</v>
      </c>
      <c r="P40">
        <f t="shared" si="1"/>
        <v>24</v>
      </c>
      <c r="R40">
        <v>5</v>
      </c>
      <c r="S40">
        <v>6</v>
      </c>
      <c r="T40">
        <f t="shared" si="2"/>
        <v>30</v>
      </c>
    </row>
    <row r="41" spans="6:20" x14ac:dyDescent="0.25">
      <c r="F41">
        <v>2</v>
      </c>
      <c r="G41">
        <v>8.6999999999999993</v>
      </c>
      <c r="H41">
        <f t="shared" si="4"/>
        <v>17.399999999999999</v>
      </c>
      <c r="J41">
        <v>5</v>
      </c>
      <c r="K41">
        <v>6</v>
      </c>
      <c r="L41">
        <f t="shared" si="0"/>
        <v>30</v>
      </c>
      <c r="N41">
        <v>5</v>
      </c>
      <c r="O41">
        <v>7</v>
      </c>
      <c r="P41">
        <f t="shared" si="1"/>
        <v>35</v>
      </c>
      <c r="R41">
        <v>4</v>
      </c>
      <c r="S41">
        <v>6</v>
      </c>
      <c r="T41">
        <f t="shared" si="2"/>
        <v>24</v>
      </c>
    </row>
    <row r="42" spans="6:20" x14ac:dyDescent="0.25">
      <c r="F42">
        <v>2</v>
      </c>
      <c r="G42">
        <v>8.1</v>
      </c>
      <c r="H42">
        <f t="shared" si="4"/>
        <v>16.2</v>
      </c>
      <c r="J42">
        <v>5</v>
      </c>
      <c r="K42">
        <v>6.5</v>
      </c>
      <c r="L42">
        <f t="shared" si="0"/>
        <v>32.5</v>
      </c>
      <c r="N42">
        <v>3</v>
      </c>
      <c r="O42">
        <v>8.5</v>
      </c>
      <c r="P42">
        <f t="shared" si="1"/>
        <v>25.5</v>
      </c>
      <c r="R42">
        <v>3</v>
      </c>
      <c r="S42">
        <v>6</v>
      </c>
      <c r="T42">
        <f t="shared" si="2"/>
        <v>18</v>
      </c>
    </row>
    <row r="43" spans="6:20" x14ac:dyDescent="0.25">
      <c r="F43">
        <v>1</v>
      </c>
      <c r="G43">
        <v>9.5</v>
      </c>
      <c r="H43">
        <f t="shared" si="4"/>
        <v>9.5</v>
      </c>
      <c r="J43">
        <v>6</v>
      </c>
      <c r="K43">
        <v>8</v>
      </c>
      <c r="L43">
        <f t="shared" si="0"/>
        <v>48</v>
      </c>
      <c r="N43">
        <v>3</v>
      </c>
      <c r="O43">
        <v>9</v>
      </c>
      <c r="P43">
        <f t="shared" si="1"/>
        <v>27</v>
      </c>
      <c r="R43">
        <v>3</v>
      </c>
      <c r="S43">
        <v>6</v>
      </c>
      <c r="T43">
        <f t="shared" si="2"/>
        <v>18</v>
      </c>
    </row>
    <row r="44" spans="6:20" x14ac:dyDescent="0.25">
      <c r="F44">
        <v>2</v>
      </c>
      <c r="G44">
        <v>8</v>
      </c>
      <c r="H44">
        <f t="shared" si="4"/>
        <v>16</v>
      </c>
      <c r="J44">
        <v>3</v>
      </c>
      <c r="K44">
        <v>8</v>
      </c>
      <c r="L44">
        <f t="shared" si="0"/>
        <v>24</v>
      </c>
      <c r="N44">
        <v>3</v>
      </c>
      <c r="O44">
        <v>7.5</v>
      </c>
      <c r="P44">
        <f t="shared" si="1"/>
        <v>22.5</v>
      </c>
      <c r="R44">
        <v>4</v>
      </c>
      <c r="S44">
        <v>7</v>
      </c>
      <c r="T44">
        <f t="shared" si="2"/>
        <v>28</v>
      </c>
    </row>
    <row r="45" spans="6:20" x14ac:dyDescent="0.25">
      <c r="F45">
        <v>2</v>
      </c>
      <c r="G45">
        <v>7.5</v>
      </c>
      <c r="H45">
        <f t="shared" si="4"/>
        <v>15</v>
      </c>
      <c r="J45">
        <v>4</v>
      </c>
      <c r="K45">
        <v>9.5</v>
      </c>
      <c r="L45">
        <f t="shared" si="0"/>
        <v>38</v>
      </c>
      <c r="N45">
        <v>5</v>
      </c>
      <c r="O45">
        <v>7</v>
      </c>
      <c r="P45">
        <f t="shared" si="1"/>
        <v>35</v>
      </c>
      <c r="R45">
        <v>5</v>
      </c>
      <c r="S45">
        <v>5</v>
      </c>
      <c r="T45">
        <f t="shared" si="2"/>
        <v>25</v>
      </c>
    </row>
    <row r="46" spans="6:20" x14ac:dyDescent="0.25">
      <c r="F46">
        <v>2</v>
      </c>
      <c r="G46">
        <v>9.5</v>
      </c>
      <c r="H46">
        <f t="shared" si="4"/>
        <v>19</v>
      </c>
      <c r="J46">
        <v>4</v>
      </c>
      <c r="K46">
        <v>6</v>
      </c>
      <c r="L46">
        <f t="shared" si="0"/>
        <v>24</v>
      </c>
      <c r="N46">
        <v>5</v>
      </c>
      <c r="O46">
        <v>7.5</v>
      </c>
      <c r="P46">
        <f t="shared" si="1"/>
        <v>37.5</v>
      </c>
      <c r="R46">
        <v>6</v>
      </c>
      <c r="S46">
        <v>6</v>
      </c>
      <c r="T46">
        <f t="shared" si="2"/>
        <v>36</v>
      </c>
    </row>
    <row r="47" spans="6:20" x14ac:dyDescent="0.25">
      <c r="F47">
        <v>2</v>
      </c>
      <c r="G47">
        <v>7.7</v>
      </c>
      <c r="H47">
        <f t="shared" si="4"/>
        <v>15.4</v>
      </c>
      <c r="J47">
        <v>3</v>
      </c>
      <c r="K47">
        <v>8</v>
      </c>
      <c r="L47">
        <f t="shared" si="0"/>
        <v>24</v>
      </c>
      <c r="N47">
        <v>4</v>
      </c>
      <c r="O47">
        <v>7</v>
      </c>
      <c r="P47">
        <f t="shared" si="1"/>
        <v>28</v>
      </c>
      <c r="R47">
        <v>4</v>
      </c>
      <c r="S47">
        <v>6</v>
      </c>
      <c r="T47">
        <f t="shared" si="2"/>
        <v>24</v>
      </c>
    </row>
    <row r="48" spans="6:20" x14ac:dyDescent="0.25">
      <c r="F48">
        <v>3</v>
      </c>
      <c r="G48">
        <v>7.3</v>
      </c>
      <c r="H48">
        <f t="shared" si="4"/>
        <v>21.9</v>
      </c>
      <c r="J48">
        <v>4</v>
      </c>
      <c r="K48">
        <v>8</v>
      </c>
      <c r="L48">
        <f t="shared" si="0"/>
        <v>32</v>
      </c>
      <c r="N48">
        <v>3</v>
      </c>
      <c r="O48">
        <v>8.5</v>
      </c>
      <c r="P48">
        <f t="shared" si="1"/>
        <v>25.5</v>
      </c>
      <c r="R48">
        <v>5</v>
      </c>
      <c r="S48">
        <v>7</v>
      </c>
      <c r="T48">
        <f t="shared" si="2"/>
        <v>35</v>
      </c>
    </row>
    <row r="49" spans="6:20" x14ac:dyDescent="0.25">
      <c r="F49">
        <v>4</v>
      </c>
      <c r="G49">
        <v>7.2</v>
      </c>
      <c r="H49">
        <f t="shared" si="4"/>
        <v>28.8</v>
      </c>
      <c r="J49">
        <v>6</v>
      </c>
      <c r="K49">
        <v>7.5</v>
      </c>
      <c r="L49">
        <f t="shared" si="0"/>
        <v>45</v>
      </c>
      <c r="N49">
        <v>3</v>
      </c>
      <c r="O49">
        <v>8.5</v>
      </c>
      <c r="P49">
        <f t="shared" si="1"/>
        <v>25.5</v>
      </c>
      <c r="R49">
        <v>3</v>
      </c>
      <c r="S49">
        <v>7</v>
      </c>
      <c r="T49">
        <f t="shared" si="2"/>
        <v>21</v>
      </c>
    </row>
    <row r="50" spans="6:20" x14ac:dyDescent="0.25">
      <c r="F50">
        <v>2</v>
      </c>
      <c r="G50">
        <v>8.4</v>
      </c>
      <c r="H50">
        <f t="shared" si="4"/>
        <v>16.8</v>
      </c>
      <c r="J50">
        <v>3</v>
      </c>
      <c r="K50">
        <v>8.5</v>
      </c>
      <c r="L50">
        <f t="shared" si="0"/>
        <v>25.5</v>
      </c>
      <c r="N50">
        <v>3</v>
      </c>
      <c r="O50">
        <v>8.5</v>
      </c>
      <c r="P50">
        <f t="shared" si="1"/>
        <v>25.5</v>
      </c>
      <c r="R50">
        <v>3</v>
      </c>
      <c r="S50">
        <v>8</v>
      </c>
      <c r="T50">
        <f t="shared" si="2"/>
        <v>24</v>
      </c>
    </row>
    <row r="51" spans="6:20" x14ac:dyDescent="0.25">
      <c r="F51">
        <v>2</v>
      </c>
      <c r="G51">
        <v>8.9</v>
      </c>
      <c r="H51">
        <f t="shared" si="4"/>
        <v>17.8</v>
      </c>
      <c r="J51">
        <v>5</v>
      </c>
      <c r="K51">
        <v>6</v>
      </c>
      <c r="L51">
        <f t="shared" si="0"/>
        <v>30</v>
      </c>
      <c r="N51">
        <v>3</v>
      </c>
      <c r="O51">
        <v>5</v>
      </c>
      <c r="P51">
        <f t="shared" si="1"/>
        <v>15</v>
      </c>
      <c r="R51">
        <v>3</v>
      </c>
      <c r="S51">
        <v>8</v>
      </c>
      <c r="T51">
        <f t="shared" si="2"/>
        <v>24</v>
      </c>
    </row>
    <row r="52" spans="6:20" x14ac:dyDescent="0.25">
      <c r="F52">
        <v>2</v>
      </c>
      <c r="G52">
        <v>7.7</v>
      </c>
      <c r="H52">
        <f t="shared" si="4"/>
        <v>15.4</v>
      </c>
      <c r="J52">
        <v>6</v>
      </c>
      <c r="K52">
        <v>7.5</v>
      </c>
      <c r="L52">
        <f t="shared" si="0"/>
        <v>45</v>
      </c>
      <c r="N52">
        <v>4</v>
      </c>
      <c r="O52">
        <v>5</v>
      </c>
      <c r="P52">
        <f t="shared" si="1"/>
        <v>20</v>
      </c>
      <c r="R52">
        <v>3</v>
      </c>
      <c r="S52">
        <v>6</v>
      </c>
      <c r="T52">
        <f t="shared" si="2"/>
        <v>18</v>
      </c>
    </row>
    <row r="53" spans="6:20" x14ac:dyDescent="0.25">
      <c r="F53">
        <v>2</v>
      </c>
      <c r="G53">
        <v>8.1999999999999993</v>
      </c>
      <c r="H53">
        <f t="shared" si="4"/>
        <v>16.399999999999999</v>
      </c>
      <c r="J53">
        <v>5</v>
      </c>
      <c r="K53">
        <v>5.5</v>
      </c>
      <c r="L53">
        <f t="shared" si="0"/>
        <v>27.5</v>
      </c>
      <c r="N53">
        <v>3</v>
      </c>
      <c r="O53">
        <v>5</v>
      </c>
      <c r="P53">
        <f t="shared" si="1"/>
        <v>15</v>
      </c>
      <c r="R53">
        <v>5</v>
      </c>
      <c r="S53">
        <v>6</v>
      </c>
      <c r="T53">
        <f t="shared" si="2"/>
        <v>30</v>
      </c>
    </row>
    <row r="54" spans="6:20" x14ac:dyDescent="0.25">
      <c r="F54">
        <v>2</v>
      </c>
      <c r="G54">
        <v>8.6</v>
      </c>
      <c r="H54">
        <f t="shared" si="4"/>
        <v>17.2</v>
      </c>
      <c r="J54">
        <v>6</v>
      </c>
      <c r="K54">
        <v>7</v>
      </c>
      <c r="L54">
        <f t="shared" si="0"/>
        <v>42</v>
      </c>
      <c r="N54">
        <v>5</v>
      </c>
      <c r="O54">
        <v>7.5</v>
      </c>
      <c r="P54">
        <f t="shared" si="1"/>
        <v>37.5</v>
      </c>
      <c r="R54">
        <v>5</v>
      </c>
      <c r="S54">
        <v>8</v>
      </c>
      <c r="T54">
        <f t="shared" si="2"/>
        <v>40</v>
      </c>
    </row>
    <row r="55" spans="6:20" x14ac:dyDescent="0.25">
      <c r="F55">
        <v>2</v>
      </c>
      <c r="G55">
        <v>8.8000000000000007</v>
      </c>
      <c r="H55">
        <f t="shared" si="4"/>
        <v>17.600000000000001</v>
      </c>
      <c r="J55">
        <v>3</v>
      </c>
      <c r="K55">
        <v>8</v>
      </c>
      <c r="L55">
        <f t="shared" si="0"/>
        <v>24</v>
      </c>
      <c r="N55">
        <v>3</v>
      </c>
      <c r="O55">
        <v>8.5</v>
      </c>
      <c r="P55">
        <f t="shared" si="1"/>
        <v>25.5</v>
      </c>
      <c r="R55">
        <v>4</v>
      </c>
      <c r="S55">
        <v>6</v>
      </c>
      <c r="T55">
        <f t="shared" si="2"/>
        <v>24</v>
      </c>
    </row>
    <row r="56" spans="6:20" x14ac:dyDescent="0.25">
      <c r="F56">
        <v>2</v>
      </c>
      <c r="G56">
        <v>8.6</v>
      </c>
      <c r="H56">
        <f t="shared" si="4"/>
        <v>17.2</v>
      </c>
      <c r="J56">
        <v>6</v>
      </c>
      <c r="K56">
        <v>8</v>
      </c>
      <c r="L56">
        <f t="shared" si="0"/>
        <v>48</v>
      </c>
      <c r="N56">
        <v>3</v>
      </c>
      <c r="O56">
        <v>8.5</v>
      </c>
      <c r="P56">
        <f t="shared" si="1"/>
        <v>25.5</v>
      </c>
      <c r="R56">
        <v>4</v>
      </c>
      <c r="S56">
        <v>7</v>
      </c>
      <c r="T56">
        <f t="shared" si="2"/>
        <v>28</v>
      </c>
    </row>
    <row r="57" spans="6:20" x14ac:dyDescent="0.25">
      <c r="F57">
        <v>2</v>
      </c>
      <c r="G57">
        <v>8.3000000000000007</v>
      </c>
      <c r="H57">
        <f t="shared" si="4"/>
        <v>16.600000000000001</v>
      </c>
      <c r="J57">
        <v>6</v>
      </c>
      <c r="K57">
        <v>8</v>
      </c>
      <c r="L57">
        <f t="shared" si="0"/>
        <v>48</v>
      </c>
      <c r="N57">
        <v>8</v>
      </c>
      <c r="O57">
        <v>9</v>
      </c>
      <c r="P57">
        <f t="shared" si="1"/>
        <v>72</v>
      </c>
      <c r="R57">
        <v>3</v>
      </c>
      <c r="S57">
        <v>7</v>
      </c>
      <c r="T57">
        <f t="shared" si="2"/>
        <v>21</v>
      </c>
    </row>
    <row r="58" spans="6:20" x14ac:dyDescent="0.25">
      <c r="F58">
        <v>2</v>
      </c>
      <c r="G58">
        <v>8.9</v>
      </c>
      <c r="H58">
        <f t="shared" si="4"/>
        <v>17.8</v>
      </c>
      <c r="J58" s="17">
        <f>SUM(J3:J57)</f>
        <v>205</v>
      </c>
      <c r="K58" s="17"/>
      <c r="L58" s="17">
        <f t="shared" ref="L58" si="6">SUM(L3:L57)</f>
        <v>1413</v>
      </c>
      <c r="M58" s="17">
        <f>L58/J58</f>
        <v>6.8926829268292682</v>
      </c>
      <c r="N58">
        <v>4</v>
      </c>
      <c r="O58">
        <v>6.5</v>
      </c>
      <c r="P58">
        <f t="shared" si="1"/>
        <v>26</v>
      </c>
      <c r="R58">
        <v>2</v>
      </c>
      <c r="S58">
        <v>6</v>
      </c>
      <c r="T58">
        <f t="shared" si="2"/>
        <v>12</v>
      </c>
    </row>
    <row r="59" spans="6:20" x14ac:dyDescent="0.25">
      <c r="F59">
        <v>1</v>
      </c>
      <c r="G59">
        <v>9.5</v>
      </c>
      <c r="H59">
        <f t="shared" si="4"/>
        <v>9.5</v>
      </c>
      <c r="N59">
        <v>8</v>
      </c>
      <c r="O59">
        <v>7.5</v>
      </c>
      <c r="P59">
        <f t="shared" si="1"/>
        <v>60</v>
      </c>
      <c r="R59">
        <v>2</v>
      </c>
      <c r="S59">
        <v>6</v>
      </c>
      <c r="T59">
        <f t="shared" si="2"/>
        <v>12</v>
      </c>
    </row>
    <row r="60" spans="6:20" x14ac:dyDescent="0.25">
      <c r="F60">
        <v>2</v>
      </c>
      <c r="G60">
        <v>8.1999999999999993</v>
      </c>
      <c r="H60">
        <f t="shared" si="4"/>
        <v>16.399999999999999</v>
      </c>
      <c r="J60">
        <v>6</v>
      </c>
      <c r="K60">
        <v>8.5</v>
      </c>
      <c r="L60">
        <f>J60*K60</f>
        <v>51</v>
      </c>
      <c r="N60">
        <v>8</v>
      </c>
      <c r="O60">
        <v>8</v>
      </c>
      <c r="P60">
        <f t="shared" si="1"/>
        <v>64</v>
      </c>
      <c r="R60">
        <v>3</v>
      </c>
      <c r="S60">
        <v>7</v>
      </c>
      <c r="T60">
        <f t="shared" si="2"/>
        <v>21</v>
      </c>
    </row>
    <row r="61" spans="6:20" x14ac:dyDescent="0.25">
      <c r="F61">
        <v>2</v>
      </c>
      <c r="G61">
        <v>8.3000000000000007</v>
      </c>
      <c r="H61">
        <f t="shared" si="4"/>
        <v>16.600000000000001</v>
      </c>
      <c r="J61">
        <v>10</v>
      </c>
      <c r="K61">
        <v>8</v>
      </c>
      <c r="L61">
        <f>J61*K61</f>
        <v>80</v>
      </c>
      <c r="N61">
        <v>2</v>
      </c>
      <c r="O61">
        <v>5</v>
      </c>
      <c r="P61">
        <f t="shared" si="1"/>
        <v>10</v>
      </c>
      <c r="R61">
        <v>3</v>
      </c>
      <c r="S61">
        <v>8</v>
      </c>
      <c r="T61">
        <f t="shared" si="2"/>
        <v>24</v>
      </c>
    </row>
    <row r="62" spans="6:20" x14ac:dyDescent="0.25">
      <c r="F62" s="17">
        <f>SUM(F4:F61)</f>
        <v>124</v>
      </c>
      <c r="G62" s="17"/>
      <c r="H62" s="17">
        <f t="shared" ref="H62" si="7">SUM(H4:H61)</f>
        <v>951.0999999999998</v>
      </c>
      <c r="I62" s="17">
        <f>H62/F62</f>
        <v>7.6701612903225787</v>
      </c>
      <c r="J62">
        <v>16</v>
      </c>
      <c r="L62">
        <f>SUM(L60:L61)</f>
        <v>131</v>
      </c>
      <c r="M62" s="17">
        <f>L62/J62</f>
        <v>8.1875</v>
      </c>
      <c r="N62">
        <v>6</v>
      </c>
      <c r="O62">
        <v>9.5</v>
      </c>
      <c r="P62">
        <f t="shared" si="1"/>
        <v>57</v>
      </c>
      <c r="R62">
        <v>3</v>
      </c>
      <c r="S62">
        <v>7</v>
      </c>
      <c r="T62">
        <f t="shared" si="2"/>
        <v>21</v>
      </c>
    </row>
    <row r="63" spans="6:20" x14ac:dyDescent="0.25">
      <c r="N63">
        <v>8</v>
      </c>
      <c r="O63">
        <v>9.5</v>
      </c>
      <c r="P63">
        <f t="shared" si="1"/>
        <v>76</v>
      </c>
      <c r="R63">
        <v>4</v>
      </c>
      <c r="S63">
        <v>7</v>
      </c>
      <c r="T63">
        <f t="shared" si="2"/>
        <v>28</v>
      </c>
    </row>
    <row r="64" spans="6:20" x14ac:dyDescent="0.25">
      <c r="N64">
        <v>8</v>
      </c>
      <c r="O64">
        <v>9</v>
      </c>
      <c r="P64">
        <f t="shared" si="1"/>
        <v>72</v>
      </c>
      <c r="R64">
        <v>3</v>
      </c>
      <c r="S64">
        <v>9</v>
      </c>
      <c r="T64">
        <f t="shared" si="2"/>
        <v>27</v>
      </c>
    </row>
    <row r="65" spans="14:21" x14ac:dyDescent="0.25">
      <c r="N65">
        <f>SUM(N3:N64)</f>
        <v>240</v>
      </c>
      <c r="P65">
        <f t="shared" ref="P65" si="8">SUM(P3:P64)</f>
        <v>1731.5</v>
      </c>
      <c r="Q65">
        <f>P65/N65</f>
        <v>7.2145833333333336</v>
      </c>
      <c r="R65">
        <v>5</v>
      </c>
      <c r="S65">
        <v>5</v>
      </c>
      <c r="T65">
        <f t="shared" si="2"/>
        <v>25</v>
      </c>
    </row>
    <row r="66" spans="14:21" x14ac:dyDescent="0.25">
      <c r="R66">
        <v>3</v>
      </c>
      <c r="S66">
        <v>6</v>
      </c>
      <c r="T66">
        <f t="shared" si="2"/>
        <v>18</v>
      </c>
    </row>
    <row r="67" spans="14:21" x14ac:dyDescent="0.25">
      <c r="R67">
        <v>3</v>
      </c>
      <c r="S67">
        <v>8</v>
      </c>
      <c r="T67">
        <f t="shared" si="2"/>
        <v>24</v>
      </c>
    </row>
    <row r="68" spans="14:21" x14ac:dyDescent="0.25">
      <c r="R68">
        <v>4</v>
      </c>
      <c r="S68">
        <v>5</v>
      </c>
      <c r="T68">
        <f t="shared" ref="T68:T77" si="9">R68*S68</f>
        <v>20</v>
      </c>
    </row>
    <row r="69" spans="14:21" x14ac:dyDescent="0.25">
      <c r="R69">
        <v>2</v>
      </c>
      <c r="S69">
        <v>8</v>
      </c>
      <c r="T69">
        <f t="shared" si="9"/>
        <v>16</v>
      </c>
    </row>
    <row r="70" spans="14:21" x14ac:dyDescent="0.25">
      <c r="R70">
        <v>3</v>
      </c>
      <c r="S70">
        <v>7</v>
      </c>
      <c r="T70">
        <f t="shared" si="9"/>
        <v>21</v>
      </c>
    </row>
    <row r="71" spans="14:21" x14ac:dyDescent="0.25">
      <c r="R71">
        <v>2</v>
      </c>
      <c r="S71">
        <v>8</v>
      </c>
      <c r="T71">
        <f t="shared" si="9"/>
        <v>16</v>
      </c>
    </row>
    <row r="72" spans="14:21" x14ac:dyDescent="0.25">
      <c r="R72">
        <v>4</v>
      </c>
      <c r="S72">
        <v>8</v>
      </c>
      <c r="T72">
        <f t="shared" si="9"/>
        <v>32</v>
      </c>
    </row>
    <row r="73" spans="14:21" x14ac:dyDescent="0.25">
      <c r="R73">
        <v>2</v>
      </c>
      <c r="S73">
        <v>7</v>
      </c>
      <c r="T73">
        <f t="shared" si="9"/>
        <v>14</v>
      </c>
    </row>
    <row r="74" spans="14:21" x14ac:dyDescent="0.25">
      <c r="R74">
        <v>4</v>
      </c>
      <c r="S74">
        <v>9</v>
      </c>
      <c r="T74">
        <f t="shared" si="9"/>
        <v>36</v>
      </c>
    </row>
    <row r="75" spans="14:21" x14ac:dyDescent="0.25">
      <c r="R75">
        <v>5</v>
      </c>
      <c r="S75">
        <v>6</v>
      </c>
      <c r="T75">
        <f t="shared" si="9"/>
        <v>30</v>
      </c>
    </row>
    <row r="76" spans="14:21" x14ac:dyDescent="0.25">
      <c r="R76">
        <v>2</v>
      </c>
      <c r="S76">
        <v>7</v>
      </c>
      <c r="T76">
        <f t="shared" si="9"/>
        <v>14</v>
      </c>
    </row>
    <row r="77" spans="14:21" x14ac:dyDescent="0.25">
      <c r="R77">
        <v>5</v>
      </c>
      <c r="S77">
        <v>8</v>
      </c>
      <c r="T77">
        <f t="shared" si="9"/>
        <v>40</v>
      </c>
    </row>
    <row r="78" spans="14:21" x14ac:dyDescent="0.25">
      <c r="R78">
        <f>SUM(R3:R77)</f>
        <v>282</v>
      </c>
      <c r="S78">
        <f t="shared" ref="S78:T78" si="10">SUM(S3:S77)</f>
        <v>513</v>
      </c>
      <c r="T78">
        <f t="shared" si="10"/>
        <v>1906</v>
      </c>
      <c r="U78" s="17">
        <f>T78/R78</f>
        <v>6.7588652482269502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hop ket qua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2016-12-30T02:43:31Z</dcterms:modified>
</cp:coreProperties>
</file>