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KH l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<sst xmlns="http://schemas.openxmlformats.org/spreadsheetml/2006/main" count="44" uniqueCount="28">
  <si>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TT</t>
  </si>
  <si>
    <t>Đơn vị</t>
  </si>
  <si>
    <t>TT Khe Tre</t>
  </si>
  <si>
    <t>Hương Lộc</t>
  </si>
  <si>
    <t>Thượng Lộ</t>
  </si>
  <si>
    <t>Hương Hoà</t>
  </si>
  <si>
    <t>Hương Sơn</t>
  </si>
  <si>
    <t>Thượng Nhật</t>
  </si>
  <si>
    <t>Hương Giang</t>
  </si>
  <si>
    <t>Hương Hửu</t>
  </si>
  <si>
    <t>Thượng Long</t>
  </si>
  <si>
    <t>Thượng Quảng</t>
  </si>
  <si>
    <t>Tổng cộng</t>
  </si>
  <si>
    <t>ĐÀN TRÂU BÒ</t>
  </si>
  <si>
    <t>Tổng đàn</t>
  </si>
  <si>
    <t>Chỉ tiêu giao</t>
  </si>
  <si>
    <t xml:space="preserve">ĐÀN LỢN </t>
  </si>
  <si>
    <t>Hương Phú</t>
  </si>
  <si>
    <t>CHỈ TIÊU CÁC LOẠI VÁC XIN</t>
  </si>
  <si>
    <t>THT gia cầm</t>
  </si>
  <si>
    <t>Newcastle</t>
  </si>
  <si>
    <t>Đậu gà</t>
  </si>
  <si>
    <t>Gumboro</t>
  </si>
  <si>
    <t xml:space="preserve"> Tổng đàn </t>
  </si>
  <si>
    <t>CHỈ TIÊU TIÊM PHÒNG GIA SÚC VỤ XUÂN NĂM 2015</t>
  </si>
  <si>
    <r>
      <t>(</t>
    </r>
    <r>
      <rPr>
        <i/>
        <sz val="14"/>
        <rFont val="Times New Roman"/>
        <family val="1"/>
      </rPr>
      <t>Kèm theo kế hoạch số….../KH-UBND ngày….. Tháng.......năm 2015
của Ủy ban nhân dân huyện Nam Đông)</t>
    </r>
  </si>
  <si>
    <t>Phụ lục 2: Chỉ tiêu tiêm phòng đàn gia cầm vụ Xuân năm 2015</t>
  </si>
  <si>
    <t>phụ lục 1: Chỉ tiêu tiêm phòng đàn trâu, bò vụ Xuân năm 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</si>
</sst>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.VnTime"/>
      <family val="0"/>
    </font>
    <font>
      <sz val="8"/>
      <name val=".VnTim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.VnTime"/>
      <family val="2"/>
    </font>
    <font>
      <sz val="14"/>
      <name val=".VnTime"/>
      <family val="0"/>
    </font>
    <font>
      <sz val="14"/>
      <name val="Times New Roman"/>
      <family val="1"/>
    </font>
    <font>
      <u val="single"/>
      <sz val="9"/>
      <color indexed="12"/>
      <name val=".VnTime"/>
      <family val="0"/>
    </font>
    <font>
      <u val="single"/>
      <sz val="9"/>
      <color indexed="36"/>
      <name val=".VnTime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vertical="center"/>
    </xf>
    <xf numFmtId="3" fontId="2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D9" sqref="D9"/>
    </sheetView>
  </sheetViews>
  <sheetFormatPr defaultColWidth="8.796875" defaultRowHeight="15"/>
  <cols>
    <col min="1" max="1" width="6.19921875" style="0" customWidth="1"/>
    <col min="2" max="2" width="18.09765625" style="0" customWidth="1"/>
    <col min="3" max="3" width="12.5" style="0" customWidth="1"/>
    <col min="4" max="4" width="11.09765625" style="0" customWidth="1"/>
    <col min="5" max="6" width="12.19921875" style="0" customWidth="1"/>
    <col min="7" max="7" width="10.8984375" style="0" customWidth="1"/>
    <col min="8" max="8" width="10.59765625" style="0" customWidth="1"/>
  </cols>
  <sheetData>
    <row r="2" spans="1:8" ht="30" customHeight="1">
      <c r="A2" s="35" t="s">
        <v>24</v>
      </c>
      <c r="B2" s="35"/>
      <c r="C2" s="35"/>
      <c r="D2" s="35"/>
      <c r="E2" s="35"/>
      <c r="F2" s="35"/>
      <c r="G2" s="35"/>
      <c r="H2" s="27"/>
    </row>
    <row r="3" spans="1:8" ht="35.25" customHeight="1">
      <c r="A3" s="36" t="s">
        <v>25</v>
      </c>
      <c r="B3" s="36"/>
      <c r="C3" s="36"/>
      <c r="D3" s="36"/>
      <c r="E3" s="36"/>
      <c r="F3" s="36"/>
      <c r="G3" s="36"/>
      <c r="H3" s="31"/>
    </row>
    <row r="4" spans="2:6" ht="15.75">
      <c r="B4" s="39" t="s">
        <v>27</v>
      </c>
      <c r="C4" s="40"/>
      <c r="D4" s="40"/>
      <c r="E4" s="40"/>
      <c r="F4" s="40"/>
    </row>
    <row r="6" spans="1:6" ht="19.5" customHeight="1">
      <c r="A6" s="37" t="s">
        <v>0</v>
      </c>
      <c r="B6" s="41" t="s">
        <v>1</v>
      </c>
      <c r="C6" s="43" t="s">
        <v>13</v>
      </c>
      <c r="D6" s="44"/>
      <c r="E6" s="43" t="s">
        <v>16</v>
      </c>
      <c r="F6" s="44"/>
    </row>
    <row r="7" spans="1:6" ht="16.5" customHeight="1">
      <c r="A7" s="38"/>
      <c r="B7" s="42"/>
      <c r="C7" s="2" t="s">
        <v>14</v>
      </c>
      <c r="D7" s="3" t="s">
        <v>15</v>
      </c>
      <c r="E7" s="2" t="s">
        <v>14</v>
      </c>
      <c r="F7" s="3" t="s">
        <v>15</v>
      </c>
    </row>
    <row r="8" spans="1:7" ht="18.75">
      <c r="A8" s="18">
        <v>1</v>
      </c>
      <c r="B8" s="19" t="s">
        <v>17</v>
      </c>
      <c r="C8" s="19">
        <v>230</v>
      </c>
      <c r="D8" s="20">
        <f>C8*80%</f>
        <v>184</v>
      </c>
      <c r="E8" s="21">
        <v>1137</v>
      </c>
      <c r="F8" s="21">
        <v>640</v>
      </c>
      <c r="G8" s="6"/>
    </row>
    <row r="9" spans="1:7" ht="18.75">
      <c r="A9" s="10">
        <v>2</v>
      </c>
      <c r="B9" s="11" t="s">
        <v>2</v>
      </c>
      <c r="C9" s="11">
        <v>90</v>
      </c>
      <c r="D9" s="12">
        <f aca="true" t="shared" si="0" ref="D9:D18">C9*80%</f>
        <v>72</v>
      </c>
      <c r="E9" s="11">
        <v>473</v>
      </c>
      <c r="F9" s="13">
        <v>300</v>
      </c>
      <c r="G9" s="6"/>
    </row>
    <row r="10" spans="1:7" ht="18.75">
      <c r="A10" s="10">
        <v>3</v>
      </c>
      <c r="B10" s="11" t="s">
        <v>3</v>
      </c>
      <c r="C10" s="11">
        <v>157</v>
      </c>
      <c r="D10" s="12">
        <f t="shared" si="0"/>
        <v>125.60000000000001</v>
      </c>
      <c r="E10" s="11">
        <v>648</v>
      </c>
      <c r="F10" s="13">
        <v>400</v>
      </c>
      <c r="G10" s="6"/>
    </row>
    <row r="11" spans="1:7" ht="18.75">
      <c r="A11" s="10">
        <v>4</v>
      </c>
      <c r="B11" s="11" t="s">
        <v>4</v>
      </c>
      <c r="C11" s="11">
        <v>239</v>
      </c>
      <c r="D11" s="12">
        <f t="shared" si="0"/>
        <v>191.20000000000002</v>
      </c>
      <c r="E11" s="11">
        <v>750</v>
      </c>
      <c r="F11" s="13">
        <v>400</v>
      </c>
      <c r="G11" s="6"/>
    </row>
    <row r="12" spans="1:7" ht="18.75">
      <c r="A12" s="10">
        <v>5</v>
      </c>
      <c r="B12" s="11" t="s">
        <v>5</v>
      </c>
      <c r="C12" s="11">
        <v>334</v>
      </c>
      <c r="D12" s="12">
        <f t="shared" si="0"/>
        <v>267.2</v>
      </c>
      <c r="E12" s="11">
        <v>1029</v>
      </c>
      <c r="F12" s="13">
        <v>650</v>
      </c>
      <c r="G12" s="6"/>
    </row>
    <row r="13" spans="1:7" ht="18.75">
      <c r="A13" s="10">
        <v>6</v>
      </c>
      <c r="B13" s="11" t="s">
        <v>6</v>
      </c>
      <c r="C13" s="11">
        <v>444</v>
      </c>
      <c r="D13" s="12">
        <f t="shared" si="0"/>
        <v>355.20000000000005</v>
      </c>
      <c r="E13" s="11">
        <v>691</v>
      </c>
      <c r="F13" s="13">
        <v>400</v>
      </c>
      <c r="G13" s="6"/>
    </row>
    <row r="14" spans="1:7" ht="18.75">
      <c r="A14" s="10">
        <v>7</v>
      </c>
      <c r="B14" s="11" t="s">
        <v>7</v>
      </c>
      <c r="C14" s="11">
        <v>351</v>
      </c>
      <c r="D14" s="12">
        <f t="shared" si="0"/>
        <v>280.8</v>
      </c>
      <c r="E14" s="11">
        <v>727</v>
      </c>
      <c r="F14" s="13">
        <v>400</v>
      </c>
      <c r="G14" s="6"/>
    </row>
    <row r="15" spans="1:7" ht="18.75">
      <c r="A15" s="10">
        <v>8</v>
      </c>
      <c r="B15" s="11" t="s">
        <v>8</v>
      </c>
      <c r="C15" s="11">
        <v>138</v>
      </c>
      <c r="D15" s="12">
        <f t="shared" si="0"/>
        <v>110.4</v>
      </c>
      <c r="E15" s="11">
        <v>539</v>
      </c>
      <c r="F15" s="13">
        <v>350</v>
      </c>
      <c r="G15" s="6"/>
    </row>
    <row r="16" spans="1:7" ht="18.75">
      <c r="A16" s="10">
        <v>9</v>
      </c>
      <c r="B16" s="11" t="s">
        <v>9</v>
      </c>
      <c r="C16" s="11">
        <v>583</v>
      </c>
      <c r="D16" s="12">
        <v>443</v>
      </c>
      <c r="E16" s="11">
        <v>903</v>
      </c>
      <c r="F16" s="13">
        <v>500</v>
      </c>
      <c r="G16" s="6"/>
    </row>
    <row r="17" spans="1:7" ht="18.75">
      <c r="A17" s="10">
        <v>10</v>
      </c>
      <c r="B17" s="11" t="s">
        <v>10</v>
      </c>
      <c r="C17" s="11">
        <v>701</v>
      </c>
      <c r="D17" s="12">
        <v>500</v>
      </c>
      <c r="E17" s="11">
        <v>965</v>
      </c>
      <c r="F17" s="13">
        <v>450</v>
      </c>
      <c r="G17" s="6"/>
    </row>
    <row r="18" spans="1:7" ht="18.75">
      <c r="A18" s="14">
        <v>11</v>
      </c>
      <c r="B18" s="22" t="s">
        <v>11</v>
      </c>
      <c r="C18" s="22">
        <v>463</v>
      </c>
      <c r="D18" s="23">
        <f t="shared" si="0"/>
        <v>370.40000000000003</v>
      </c>
      <c r="E18" s="22">
        <v>842</v>
      </c>
      <c r="F18" s="13">
        <v>510</v>
      </c>
      <c r="G18" s="6"/>
    </row>
    <row r="19" spans="1:8" ht="18.75">
      <c r="A19" s="4"/>
      <c r="B19" s="1" t="s">
        <v>12</v>
      </c>
      <c r="C19" s="5">
        <f>SUM(C8:C18)</f>
        <v>3730</v>
      </c>
      <c r="D19" s="5">
        <f>SUM(D8:D18)</f>
        <v>2899.8</v>
      </c>
      <c r="E19" s="5">
        <f>SUM(E8:E18)</f>
        <v>8704</v>
      </c>
      <c r="F19" s="28">
        <f>SUM(F8:F18)</f>
        <v>5000</v>
      </c>
      <c r="G19" s="29"/>
      <c r="H19" s="26"/>
    </row>
    <row r="21" spans="1:8" ht="34.5" customHeight="1">
      <c r="A21" s="35" t="s">
        <v>26</v>
      </c>
      <c r="B21" s="35"/>
      <c r="C21" s="35"/>
      <c r="D21" s="35"/>
      <c r="E21" s="35"/>
      <c r="F21" s="35"/>
      <c r="G21" s="35"/>
      <c r="H21" s="27"/>
    </row>
    <row r="24" spans="1:8" ht="15.75">
      <c r="A24" s="45" t="s">
        <v>0</v>
      </c>
      <c r="B24" s="45" t="s">
        <v>1</v>
      </c>
      <c r="C24" s="33" t="s">
        <v>23</v>
      </c>
      <c r="D24" s="32" t="s">
        <v>18</v>
      </c>
      <c r="E24" s="32"/>
      <c r="F24" s="32"/>
      <c r="G24" s="32"/>
      <c r="H24" s="30"/>
    </row>
    <row r="25" spans="1:7" ht="15.75">
      <c r="A25" s="45"/>
      <c r="B25" s="45"/>
      <c r="C25" s="34"/>
      <c r="D25" s="24" t="s">
        <v>19</v>
      </c>
      <c r="E25" s="25" t="s">
        <v>20</v>
      </c>
      <c r="F25" s="24" t="s">
        <v>21</v>
      </c>
      <c r="G25" s="24" t="s">
        <v>22</v>
      </c>
    </row>
    <row r="26" spans="1:7" ht="18.75">
      <c r="A26" s="7">
        <v>1</v>
      </c>
      <c r="B26" s="8" t="s">
        <v>17</v>
      </c>
      <c r="C26" s="8">
        <v>17500</v>
      </c>
      <c r="D26" s="9">
        <v>200</v>
      </c>
      <c r="E26" s="9">
        <v>2500</v>
      </c>
      <c r="F26" s="9">
        <f>E26</f>
        <v>2500</v>
      </c>
      <c r="G26" s="9">
        <v>300</v>
      </c>
    </row>
    <row r="27" spans="1:7" ht="18.75">
      <c r="A27" s="10">
        <v>2</v>
      </c>
      <c r="B27" s="11" t="s">
        <v>2</v>
      </c>
      <c r="C27" s="11">
        <v>7800</v>
      </c>
      <c r="D27" s="13">
        <v>160</v>
      </c>
      <c r="E27" s="13">
        <v>1500</v>
      </c>
      <c r="F27" s="9">
        <f aca="true" t="shared" si="1" ref="F27:F36">E27</f>
        <v>1500</v>
      </c>
      <c r="G27" s="9">
        <v>300</v>
      </c>
    </row>
    <row r="28" spans="1:7" ht="18.75">
      <c r="A28" s="10">
        <v>3</v>
      </c>
      <c r="B28" s="11" t="s">
        <v>3</v>
      </c>
      <c r="C28" s="11">
        <v>8300</v>
      </c>
      <c r="D28" s="13"/>
      <c r="E28" s="13">
        <v>2000</v>
      </c>
      <c r="F28" s="9">
        <f t="shared" si="1"/>
        <v>2000</v>
      </c>
      <c r="G28" s="9">
        <v>300</v>
      </c>
    </row>
    <row r="29" spans="1:7" ht="18.75">
      <c r="A29" s="10">
        <v>4</v>
      </c>
      <c r="B29" s="11" t="s">
        <v>4</v>
      </c>
      <c r="C29" s="11">
        <v>8000</v>
      </c>
      <c r="D29" s="13"/>
      <c r="E29" s="13">
        <v>500</v>
      </c>
      <c r="F29" s="9">
        <f t="shared" si="1"/>
        <v>500</v>
      </c>
      <c r="G29" s="13">
        <v>100</v>
      </c>
    </row>
    <row r="30" spans="1:7" ht="18.75">
      <c r="A30" s="10">
        <v>5</v>
      </c>
      <c r="B30" s="11" t="s">
        <v>5</v>
      </c>
      <c r="C30" s="11">
        <v>23400</v>
      </c>
      <c r="D30" s="13">
        <v>300</v>
      </c>
      <c r="E30" s="13">
        <v>3500</v>
      </c>
      <c r="F30" s="9">
        <f t="shared" si="1"/>
        <v>3500</v>
      </c>
      <c r="G30" s="13">
        <v>300</v>
      </c>
    </row>
    <row r="31" spans="1:7" ht="18.75">
      <c r="A31" s="10">
        <v>6</v>
      </c>
      <c r="B31" s="11" t="s">
        <v>6</v>
      </c>
      <c r="C31" s="11">
        <v>5700</v>
      </c>
      <c r="D31" s="13"/>
      <c r="E31" s="13">
        <v>500</v>
      </c>
      <c r="F31" s="9">
        <f t="shared" si="1"/>
        <v>500</v>
      </c>
      <c r="G31" s="13">
        <v>100</v>
      </c>
    </row>
    <row r="32" spans="1:7" ht="18.75">
      <c r="A32" s="10">
        <v>7</v>
      </c>
      <c r="B32" s="11" t="s">
        <v>7</v>
      </c>
      <c r="C32" s="11">
        <v>6800</v>
      </c>
      <c r="D32" s="13"/>
      <c r="E32" s="13">
        <v>500</v>
      </c>
      <c r="F32" s="9">
        <f t="shared" si="1"/>
        <v>500</v>
      </c>
      <c r="G32" s="13">
        <v>100</v>
      </c>
    </row>
    <row r="33" spans="1:7" ht="18.75">
      <c r="A33" s="10">
        <v>8</v>
      </c>
      <c r="B33" s="11" t="s">
        <v>8</v>
      </c>
      <c r="C33" s="11">
        <v>9300</v>
      </c>
      <c r="D33" s="13"/>
      <c r="E33" s="13">
        <v>2000</v>
      </c>
      <c r="F33" s="9">
        <f t="shared" si="1"/>
        <v>2000</v>
      </c>
      <c r="G33" s="13">
        <v>200</v>
      </c>
    </row>
    <row r="34" spans="1:7" ht="18.75">
      <c r="A34" s="10">
        <v>9</v>
      </c>
      <c r="B34" s="11" t="s">
        <v>9</v>
      </c>
      <c r="C34" s="11">
        <v>7300</v>
      </c>
      <c r="D34" s="13"/>
      <c r="E34" s="13">
        <v>500</v>
      </c>
      <c r="F34" s="9">
        <f t="shared" si="1"/>
        <v>500</v>
      </c>
      <c r="G34" s="13">
        <v>100</v>
      </c>
    </row>
    <row r="35" spans="1:7" ht="18.75">
      <c r="A35" s="10">
        <v>10</v>
      </c>
      <c r="B35" s="11" t="s">
        <v>10</v>
      </c>
      <c r="C35" s="11">
        <v>6200</v>
      </c>
      <c r="D35" s="13"/>
      <c r="E35" s="13">
        <v>500</v>
      </c>
      <c r="F35" s="9">
        <f t="shared" si="1"/>
        <v>500</v>
      </c>
      <c r="G35" s="13">
        <v>100</v>
      </c>
    </row>
    <row r="36" spans="1:7" ht="18.75">
      <c r="A36" s="10">
        <v>11</v>
      </c>
      <c r="B36" s="11" t="s">
        <v>11</v>
      </c>
      <c r="C36" s="11">
        <v>7600</v>
      </c>
      <c r="D36" s="13"/>
      <c r="E36" s="13">
        <v>1000</v>
      </c>
      <c r="F36" s="9">
        <f t="shared" si="1"/>
        <v>1000</v>
      </c>
      <c r="G36" s="13">
        <v>100</v>
      </c>
    </row>
    <row r="37" spans="1:7" ht="18.75">
      <c r="A37" s="14"/>
      <c r="B37" s="15" t="s">
        <v>12</v>
      </c>
      <c r="C37" s="16">
        <f>SUM(C26:C36)</f>
        <v>107900</v>
      </c>
      <c r="D37" s="16">
        <f>SUM(D26:D36)</f>
        <v>660</v>
      </c>
      <c r="E37" s="17">
        <f>SUM(E26:E36)</f>
        <v>15000</v>
      </c>
      <c r="F37" s="17">
        <f>SUM(F26:F36)</f>
        <v>15000</v>
      </c>
      <c r="G37" s="16">
        <f>SUM(G26:G36)</f>
        <v>2000</v>
      </c>
    </row>
  </sheetData>
  <sheetProtection/>
  <mergeCells count="12">
    <mergeCell ref="A24:A25"/>
    <mergeCell ref="B24:B25"/>
    <mergeCell ref="D24:G24"/>
    <mergeCell ref="C24:C25"/>
    <mergeCell ref="A2:G2"/>
    <mergeCell ref="A21:G21"/>
    <mergeCell ref="A3:G3"/>
    <mergeCell ref="A6:A7"/>
    <mergeCell ref="B4:F4"/>
    <mergeCell ref="B6:B7"/>
    <mergeCell ref="C6:D6"/>
    <mergeCell ref="E6:F6"/>
  </mergeCells>
  <printOptions/>
  <pageMargins left="0.9" right="0.2" top="0.31" bottom="0.53" header="0.21" footer="0.2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Creater by Th.Binh</cp:lastModifiedBy>
  <cp:lastPrinted>2014-12-31T02:07:58Z</cp:lastPrinted>
  <dcterms:created xsi:type="dcterms:W3CDTF">2012-04-18T06:50:16Z</dcterms:created>
  <dcterms:modified xsi:type="dcterms:W3CDTF">2014-12-31T02:07:59Z</dcterms:modified>
  <cp:category/>
  <cp:version/>
  <cp:contentType/>
  <cp:contentStatus/>
</cp:coreProperties>
</file>