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65" windowWidth="12060" windowHeight="7260" activeTab="0"/>
  </bookViews>
  <sheets>
    <sheet name="DVMTR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<sst xmlns="http://schemas.openxmlformats.org/spreadsheetml/2006/main" count="50" uniqueCount="25">
  <si>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Thôn 2</t>
  </si>
  <si>
    <t>Thôn 3</t>
  </si>
  <si>
    <t>Thôn 4</t>
  </si>
  <si>
    <t>Thôn 5</t>
  </si>
  <si>
    <t>Thôn 6</t>
  </si>
  <si>
    <t>Thôn 7</t>
  </si>
  <si>
    <t>Thôn 1</t>
  </si>
  <si>
    <t>I</t>
  </si>
  <si>
    <t>Huyện Nam Đông</t>
  </si>
  <si>
    <t>Xã Hương Hữu</t>
  </si>
  <si>
    <t>Xã Hương Sơn</t>
  </si>
  <si>
    <t>Xã Thượng Long</t>
  </si>
  <si>
    <t>Xã Thượng Quảng</t>
  </si>
  <si>
    <t>TT</t>
  </si>
  <si>
    <t>Thôn 7 (A Dai)</t>
  </si>
  <si>
    <t>Diện tích (ha)</t>
  </si>
  <si>
    <t>Cộng đồng</t>
  </si>
  <si>
    <t>Tổng:</t>
  </si>
  <si>
    <t>Đơn giá chi trả (đ)</t>
  </si>
  <si>
    <t>Thời gian chi trả</t>
  </si>
  <si>
    <t>1/1/2014 - 30/12/2014</t>
  </si>
  <si>
    <t>Tổng kinh phí chi trả DVMTR</t>
  </si>
  <si>
    <t xml:space="preserve">KẾ HOẠCH CHI TRẢ DVMTR HỖ TRỢ CỘNG ĐỒNG GIAO RỪNG </t>
  </si>
  <si>
    <t>TỰ NHIÊN NĂM 2014 - NẰM NGOÀI LƯU VỰC CHI TRẢ</t>
  </si>
  <si>
    <t>( Kèm theo Quyết định số:   2504    / QĐ_UBND ngày  27  /11/2014 của UBND tỉnh)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</si>
</sst>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#,##0.000"/>
    <numFmt numFmtId="174" formatCode="0.000"/>
    <numFmt numFmtId="175" formatCode="0.0"/>
    <numFmt numFmtId="176" formatCode="_-* #,##0.0\ _₫_-;\-* #,##0.0\ _₫_-;_-* &quot;-&quot;??\ _₫_-;_-@_-"/>
    <numFmt numFmtId="177" formatCode="_-* #,##0\ _₫_-;\-* #,##0\ _₫_-;_-* &quot;-&quot;??\ _₫_-;_-@_-"/>
    <numFmt numFmtId="178" formatCode="_(* #,##0.0_);_(* \(#,##0.0\);_(* &quot;-&quot;?_);_(@_)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2" fillId="31" borderId="7" applyNumberFormat="0" applyFont="0" applyAlignment="0" applyProtection="0"/>
    <xf numFmtId="0" fontId="40" fillId="26" borderId="8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7" fontId="5" fillId="0" borderId="10" xfId="42" applyNumberFormat="1" applyFont="1" applyFill="1" applyBorder="1" applyAlignment="1">
      <alignment/>
    </xf>
    <xf numFmtId="177" fontId="5" fillId="0" borderId="10" xfId="42" applyNumberFormat="1" applyFont="1" applyFill="1" applyBorder="1" applyAlignment="1">
      <alignment horizontal="center" vertical="center"/>
    </xf>
    <xf numFmtId="177" fontId="5" fillId="0" borderId="0" xfId="42" applyNumberFormat="1" applyFont="1" applyFill="1" applyAlignment="1">
      <alignment horizontal="center" vertical="center"/>
    </xf>
    <xf numFmtId="177" fontId="6" fillId="0" borderId="10" xfId="42" applyNumberFormat="1" applyFont="1" applyFill="1" applyBorder="1" applyAlignment="1">
      <alignment horizontal="center" vertical="center" wrapText="1"/>
    </xf>
    <xf numFmtId="177" fontId="6" fillId="0" borderId="10" xfId="4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 vertical="center"/>
    </xf>
    <xf numFmtId="177" fontId="5" fillId="0" borderId="0" xfId="42" applyNumberFormat="1" applyFont="1" applyFill="1" applyBorder="1" applyAlignment="1">
      <alignment/>
    </xf>
    <xf numFmtId="177" fontId="5" fillId="0" borderId="0" xfId="42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72" fontId="6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11" sqref="E11"/>
    </sheetView>
  </sheetViews>
  <sheetFormatPr defaultColWidth="9.00390625" defaultRowHeight="15"/>
  <cols>
    <col min="1" max="1" width="5.28125" style="4" customWidth="1"/>
    <col min="2" max="2" width="18.140625" style="1" customWidth="1"/>
    <col min="3" max="3" width="11.421875" style="5" customWidth="1"/>
    <col min="4" max="4" width="12.8515625" style="6" customWidth="1"/>
    <col min="5" max="5" width="16.8515625" style="12" customWidth="1"/>
    <col min="6" max="6" width="22.57421875" style="1" customWidth="1"/>
    <col min="7" max="7" width="5.8515625" style="1" customWidth="1"/>
    <col min="8" max="8" width="14.421875" style="1" bestFit="1" customWidth="1"/>
    <col min="9" max="16384" width="9.00390625" style="1" customWidth="1"/>
  </cols>
  <sheetData>
    <row r="1" spans="1:6" ht="12" customHeight="1">
      <c r="A1" s="35" t="s">
        <v>22</v>
      </c>
      <c r="B1" s="35"/>
      <c r="C1" s="35"/>
      <c r="D1" s="35"/>
      <c r="E1" s="35"/>
      <c r="F1" s="35"/>
    </row>
    <row r="2" spans="1:6" ht="12" customHeight="1">
      <c r="A2" s="35" t="s">
        <v>23</v>
      </c>
      <c r="B2" s="35"/>
      <c r="C2" s="35"/>
      <c r="D2" s="35"/>
      <c r="E2" s="35"/>
      <c r="F2" s="35"/>
    </row>
    <row r="3" spans="1:6" ht="12" customHeight="1">
      <c r="A3" s="37" t="s">
        <v>24</v>
      </c>
      <c r="B3" s="37"/>
      <c r="C3" s="37"/>
      <c r="D3" s="37"/>
      <c r="E3" s="37"/>
      <c r="F3" s="37"/>
    </row>
    <row r="4" spans="1:6" ht="6.75" customHeight="1">
      <c r="A4" s="6"/>
      <c r="B4" s="6"/>
      <c r="C4" s="30"/>
      <c r="F4" s="6"/>
    </row>
    <row r="5" spans="1:6" ht="32.25" customHeight="1">
      <c r="A5" s="15" t="s">
        <v>13</v>
      </c>
      <c r="B5" s="15" t="s">
        <v>16</v>
      </c>
      <c r="C5" s="7" t="s">
        <v>15</v>
      </c>
      <c r="D5" s="7" t="s">
        <v>18</v>
      </c>
      <c r="E5" s="13" t="s">
        <v>21</v>
      </c>
      <c r="F5" s="7" t="s">
        <v>19</v>
      </c>
    </row>
    <row r="6" spans="1:8" s="3" customFormat="1" ht="14.25" customHeight="1">
      <c r="A6" s="16"/>
      <c r="B6" s="17" t="s">
        <v>17</v>
      </c>
      <c r="C6" s="31"/>
      <c r="D6" s="31"/>
      <c r="E6" s="31"/>
      <c r="F6" s="18"/>
      <c r="G6" s="2"/>
      <c r="H6" s="2"/>
    </row>
    <row r="7" spans="1:7" ht="16.5" customHeight="1">
      <c r="A7" s="19" t="s">
        <v>7</v>
      </c>
      <c r="B7" s="33" t="s">
        <v>8</v>
      </c>
      <c r="C7" s="34">
        <f>C8+C12+C18+C21</f>
        <v>1491.6</v>
      </c>
      <c r="D7" s="34"/>
      <c r="E7" s="34">
        <f>E8+E12+E18+E21</f>
        <v>149160000</v>
      </c>
      <c r="F7" s="18"/>
      <c r="G7" s="2"/>
    </row>
    <row r="8" spans="1:7" ht="12.75" customHeight="1">
      <c r="A8" s="19">
        <v>1</v>
      </c>
      <c r="B8" s="33" t="s">
        <v>9</v>
      </c>
      <c r="C8" s="34">
        <f>SUM(C9:C11)</f>
        <v>169.8</v>
      </c>
      <c r="D8" s="9"/>
      <c r="E8" s="14">
        <f>SUM(E9:E11)</f>
        <v>16980000</v>
      </c>
      <c r="F8" s="18"/>
      <c r="G8" s="2"/>
    </row>
    <row r="9" spans="1:7" s="3" customFormat="1" ht="12.75" customHeight="1">
      <c r="A9" s="20"/>
      <c r="B9" s="8" t="s">
        <v>0</v>
      </c>
      <c r="C9" s="22">
        <v>75.30000000000001</v>
      </c>
      <c r="D9" s="10">
        <v>100000</v>
      </c>
      <c r="E9" s="11">
        <f>C9*D9</f>
        <v>7530000.000000001</v>
      </c>
      <c r="F9" s="21" t="s">
        <v>20</v>
      </c>
      <c r="G9" s="2"/>
    </row>
    <row r="10" spans="1:7" ht="12.75" customHeight="1">
      <c r="A10" s="20"/>
      <c r="B10" s="8" t="s">
        <v>1</v>
      </c>
      <c r="C10" s="22">
        <v>44.3</v>
      </c>
      <c r="D10" s="10">
        <v>100000</v>
      </c>
      <c r="E10" s="11">
        <f aca="true" t="shared" si="0" ref="E10:E28">C10*D10</f>
        <v>4430000</v>
      </c>
      <c r="F10" s="21" t="s">
        <v>20</v>
      </c>
      <c r="G10" s="2"/>
    </row>
    <row r="11" spans="1:7" ht="12.75" customHeight="1">
      <c r="A11" s="20"/>
      <c r="B11" s="8" t="s">
        <v>2</v>
      </c>
      <c r="C11" s="22">
        <v>50.199999999999996</v>
      </c>
      <c r="D11" s="10">
        <v>100000</v>
      </c>
      <c r="E11" s="11">
        <f t="shared" si="0"/>
        <v>5020000</v>
      </c>
      <c r="F11" s="21" t="s">
        <v>20</v>
      </c>
      <c r="G11" s="2"/>
    </row>
    <row r="12" spans="1:7" ht="12.75" customHeight="1">
      <c r="A12" s="19">
        <v>2</v>
      </c>
      <c r="B12" s="33" t="s">
        <v>10</v>
      </c>
      <c r="C12" s="34">
        <f>SUM(C13:C17)</f>
        <v>329.1</v>
      </c>
      <c r="D12" s="10"/>
      <c r="E12" s="14">
        <f>SUM(E13:E17)</f>
        <v>32910000</v>
      </c>
      <c r="F12" s="18"/>
      <c r="G12" s="2"/>
    </row>
    <row r="13" spans="1:7" ht="12.75" customHeight="1">
      <c r="A13" s="20"/>
      <c r="B13" s="8" t="s">
        <v>6</v>
      </c>
      <c r="C13" s="22">
        <v>45.10000000000001</v>
      </c>
      <c r="D13" s="10">
        <v>100000</v>
      </c>
      <c r="E13" s="11">
        <f t="shared" si="0"/>
        <v>4510000.000000001</v>
      </c>
      <c r="F13" s="21" t="s">
        <v>20</v>
      </c>
      <c r="G13" s="2"/>
    </row>
    <row r="14" spans="1:7" ht="12.75" customHeight="1">
      <c r="A14" s="20"/>
      <c r="B14" s="8" t="s">
        <v>0</v>
      </c>
      <c r="C14" s="22">
        <v>57.6</v>
      </c>
      <c r="D14" s="10">
        <v>100000</v>
      </c>
      <c r="E14" s="11">
        <f t="shared" si="0"/>
        <v>5760000</v>
      </c>
      <c r="F14" s="21" t="s">
        <v>20</v>
      </c>
      <c r="G14" s="2"/>
    </row>
    <row r="15" spans="1:7" s="3" customFormat="1" ht="12.75" customHeight="1">
      <c r="A15" s="20"/>
      <c r="B15" s="8" t="s">
        <v>1</v>
      </c>
      <c r="C15" s="22">
        <v>66</v>
      </c>
      <c r="D15" s="10">
        <v>100000</v>
      </c>
      <c r="E15" s="11">
        <f t="shared" si="0"/>
        <v>6600000</v>
      </c>
      <c r="F15" s="21" t="s">
        <v>20</v>
      </c>
      <c r="G15" s="2"/>
    </row>
    <row r="16" spans="1:7" ht="12.75" customHeight="1">
      <c r="A16" s="20"/>
      <c r="B16" s="8" t="s">
        <v>2</v>
      </c>
      <c r="C16" s="22">
        <v>65</v>
      </c>
      <c r="D16" s="10">
        <v>100000</v>
      </c>
      <c r="E16" s="11">
        <f t="shared" si="0"/>
        <v>6500000</v>
      </c>
      <c r="F16" s="21" t="s">
        <v>20</v>
      </c>
      <c r="G16" s="2"/>
    </row>
    <row r="17" spans="1:7" ht="12.75" customHeight="1">
      <c r="A17" s="20"/>
      <c r="B17" s="8" t="s">
        <v>5</v>
      </c>
      <c r="C17" s="22">
        <v>95.4</v>
      </c>
      <c r="D17" s="10">
        <v>100000</v>
      </c>
      <c r="E17" s="11">
        <f t="shared" si="0"/>
        <v>9540000</v>
      </c>
      <c r="F17" s="21" t="s">
        <v>20</v>
      </c>
      <c r="G17" s="2"/>
    </row>
    <row r="18" spans="1:7" s="3" customFormat="1" ht="12.75" customHeight="1">
      <c r="A18" s="19">
        <v>3</v>
      </c>
      <c r="B18" s="33" t="s">
        <v>11</v>
      </c>
      <c r="C18" s="34">
        <f>C19+C20</f>
        <v>128.89999999999998</v>
      </c>
      <c r="D18" s="10"/>
      <c r="E18" s="14">
        <f>SUM(E19:E20)</f>
        <v>12890000</v>
      </c>
      <c r="F18" s="18"/>
      <c r="G18" s="2"/>
    </row>
    <row r="19" spans="1:7" ht="12.75" customHeight="1">
      <c r="A19" s="20"/>
      <c r="B19" s="8" t="s">
        <v>3</v>
      </c>
      <c r="C19" s="22">
        <v>62.599999999999994</v>
      </c>
      <c r="D19" s="10">
        <v>100000</v>
      </c>
      <c r="E19" s="11">
        <f t="shared" si="0"/>
        <v>6259999.999999999</v>
      </c>
      <c r="F19" s="21" t="s">
        <v>20</v>
      </c>
      <c r="G19" s="2"/>
    </row>
    <row r="20" spans="1:7" ht="12.75" customHeight="1">
      <c r="A20" s="20"/>
      <c r="B20" s="8" t="s">
        <v>14</v>
      </c>
      <c r="C20" s="32">
        <v>66.3</v>
      </c>
      <c r="D20" s="10">
        <v>100000</v>
      </c>
      <c r="E20" s="11">
        <f t="shared" si="0"/>
        <v>6630000</v>
      </c>
      <c r="F20" s="21" t="s">
        <v>20</v>
      </c>
      <c r="G20" s="2"/>
    </row>
    <row r="21" spans="1:7" ht="12.75" customHeight="1">
      <c r="A21" s="19">
        <v>4</v>
      </c>
      <c r="B21" s="33" t="s">
        <v>12</v>
      </c>
      <c r="C21" s="34">
        <f>SUM(C22:C28)</f>
        <v>863.8</v>
      </c>
      <c r="D21" s="10"/>
      <c r="E21" s="14">
        <f>SUM(E22:E28)</f>
        <v>86380000</v>
      </c>
      <c r="F21" s="18"/>
      <c r="G21" s="2"/>
    </row>
    <row r="22" spans="1:7" ht="12.75" customHeight="1">
      <c r="A22" s="20"/>
      <c r="B22" s="8" t="s">
        <v>6</v>
      </c>
      <c r="C22" s="22">
        <v>113.69999999999999</v>
      </c>
      <c r="D22" s="10">
        <v>100000</v>
      </c>
      <c r="E22" s="11">
        <f t="shared" si="0"/>
        <v>11369999.999999998</v>
      </c>
      <c r="F22" s="21" t="s">
        <v>20</v>
      </c>
      <c r="G22" s="2"/>
    </row>
    <row r="23" spans="1:7" ht="12.75" customHeight="1">
      <c r="A23" s="20"/>
      <c r="B23" s="8" t="s">
        <v>0</v>
      </c>
      <c r="C23" s="22">
        <v>146.6</v>
      </c>
      <c r="D23" s="10">
        <v>100000</v>
      </c>
      <c r="E23" s="11">
        <f t="shared" si="0"/>
        <v>14660000</v>
      </c>
      <c r="F23" s="21" t="s">
        <v>20</v>
      </c>
      <c r="G23" s="2"/>
    </row>
    <row r="24" spans="1:7" ht="12.75" customHeight="1">
      <c r="A24" s="20"/>
      <c r="B24" s="8" t="s">
        <v>1</v>
      </c>
      <c r="C24" s="22">
        <v>153.60000000000002</v>
      </c>
      <c r="D24" s="10">
        <v>100000</v>
      </c>
      <c r="E24" s="11">
        <f t="shared" si="0"/>
        <v>15360000.000000002</v>
      </c>
      <c r="F24" s="21" t="s">
        <v>20</v>
      </c>
      <c r="G24" s="2"/>
    </row>
    <row r="25" spans="1:7" ht="12.75" customHeight="1">
      <c r="A25" s="20"/>
      <c r="B25" s="8" t="s">
        <v>2</v>
      </c>
      <c r="C25" s="22">
        <v>107.20000000000002</v>
      </c>
      <c r="D25" s="10">
        <v>100000</v>
      </c>
      <c r="E25" s="11">
        <f t="shared" si="0"/>
        <v>10720000.000000002</v>
      </c>
      <c r="F25" s="21" t="s">
        <v>20</v>
      </c>
      <c r="G25" s="2"/>
    </row>
    <row r="26" spans="1:7" s="3" customFormat="1" ht="12.75" customHeight="1">
      <c r="A26" s="20"/>
      <c r="B26" s="8" t="s">
        <v>3</v>
      </c>
      <c r="C26" s="22">
        <v>127.79999999999998</v>
      </c>
      <c r="D26" s="10">
        <v>100000</v>
      </c>
      <c r="E26" s="11">
        <f t="shared" si="0"/>
        <v>12779999.999999998</v>
      </c>
      <c r="F26" s="21" t="s">
        <v>20</v>
      </c>
      <c r="G26" s="2"/>
    </row>
    <row r="27" spans="1:7" ht="12.75" customHeight="1">
      <c r="A27" s="20"/>
      <c r="B27" s="8" t="s">
        <v>4</v>
      </c>
      <c r="C27" s="22">
        <v>156.9</v>
      </c>
      <c r="D27" s="10">
        <v>100000</v>
      </c>
      <c r="E27" s="11">
        <f t="shared" si="0"/>
        <v>15690000</v>
      </c>
      <c r="F27" s="21" t="s">
        <v>20</v>
      </c>
      <c r="G27" s="2"/>
    </row>
    <row r="28" spans="1:7" ht="12.75" customHeight="1">
      <c r="A28" s="20"/>
      <c r="B28" s="8" t="s">
        <v>5</v>
      </c>
      <c r="C28" s="22">
        <v>57.99999999999999</v>
      </c>
      <c r="D28" s="10">
        <v>100000</v>
      </c>
      <c r="E28" s="11">
        <f t="shared" si="0"/>
        <v>5799999.999999999</v>
      </c>
      <c r="F28" s="21" t="s">
        <v>20</v>
      </c>
      <c r="G28" s="2"/>
    </row>
    <row r="29" spans="1:8" s="6" customFormat="1" ht="3.75" customHeight="1">
      <c r="A29" s="24"/>
      <c r="B29" s="25"/>
      <c r="C29" s="26"/>
      <c r="D29" s="27"/>
      <c r="E29" s="28"/>
      <c r="F29" s="29"/>
      <c r="H29" s="23"/>
    </row>
    <row r="30" spans="1:6" ht="14.25" customHeight="1">
      <c r="A30" s="36"/>
      <c r="B30" s="36"/>
      <c r="C30" s="36"/>
      <c r="D30" s="36"/>
      <c r="E30" s="36"/>
      <c r="F30" s="36"/>
    </row>
  </sheetData>
  <sheetProtection/>
  <mergeCells count="4">
    <mergeCell ref="A1:F1"/>
    <mergeCell ref="A2:F2"/>
    <mergeCell ref="A30:F30"/>
    <mergeCell ref="A3:F3"/>
  </mergeCells>
  <printOptions horizontalCentered="1" verticalCentered="1"/>
  <pageMargins left="0.25" right="0.25" top="0.37" bottom="0.37" header="0.31496062992126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User-64</dc:creator>
  <cp:keywords/>
  <dc:description/>
  <cp:lastModifiedBy>Creater by Th.Binh</cp:lastModifiedBy>
  <cp:lastPrinted>2014-12-18T02:37:06Z</cp:lastPrinted>
  <dcterms:created xsi:type="dcterms:W3CDTF">2014-01-17T14:57:26Z</dcterms:created>
  <dcterms:modified xsi:type="dcterms:W3CDTF">2014-12-18T02:55:25Z</dcterms:modified>
  <cp:category/>
  <cp:version/>
  <cp:contentType/>
  <cp:contentStatus/>
</cp:coreProperties>
</file>